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<sst xmlns="http://schemas.openxmlformats.org/spreadsheetml/2006/main" count="692" uniqueCount="310">
  <si>
    <t>攀枝花市水土保持生态环境监测分站</t>
  </si>
  <si>
    <t>2025年单位预算</t>
  </si>
  <si>
    <t xml:space="preserve">
表1</t>
  </si>
  <si>
    <t xml:space="preserve"> </t>
  </si>
  <si>
    <t>单位收支总表</t>
  </si>
  <si>
    <t>单位：攀枝花市水土保持生态环境监测分站</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</si>
  <si>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</si>
  <si>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</si>
  <si>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</si>
  <si>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</si>
  <si>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</si>
  <si>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</si>
  <si>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</si>
  <si>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</si>
  <si>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</si>
  <si>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</si>
  <si>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</si>
  <si>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</si>
  <si>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</si>
  <si>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</si>
  <si>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</si>
  <si>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</si>
  <si>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</si>
  <si>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</si>
  <si>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</si>
  <si>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</si>
  <si>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</si>
  <si>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</si>
  <si>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</si>
  <si>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</si>
  <si>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</si>
  <si>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</si>
  <si>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</si>
  <si>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</si>
  <si>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</si>
  <si>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</si>
  <si>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</si>
  <si>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</si>
  <si>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</si>
  <si>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</si>
  <si>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</si>
  <si>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</si>
  <si>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</si>
  <si>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</si>
  <si>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</si>
  <si>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</si>
  <si>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</si>
  <si>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</si>
  <si>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</si>
  <si>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</si>
  <si>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</si>
  <si>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</si>
  <si>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</si>
  <si>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</si>
  <si>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</si>
  <si>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</si>
  <si>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</si>
  <si>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</si>
  <si>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</si>
  <si>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</si>
  <si>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</si>
  <si>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</si>
  <si>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</si>
  <si>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</si>
  <si>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</si>
  <si>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</si>
  <si>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</si>
  <si>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</si>
  <si>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</si>
  <si>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</si>
  <si>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</si>
  <si>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</si>
  <si>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</si>
  <si>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</si>
  <si>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</si>
  <si>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</si>
  <si>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</si>
  <si>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</si>
  <si>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</si>
  <si>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</si>
  <si>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</si>
  <si>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</si>
  <si>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</si>
  <si>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208</t>
  </si>
  <si>
    <t>05</t>
  </si>
  <si>
    <t>602002</t>
  </si>
  <si>
    <t>机关事业单位基本养老保险缴费支出</t>
  </si>
  <si>
    <t>210</t>
  </si>
  <si>
    <t>02</t>
  </si>
  <si>
    <t>事业单位医疗</t>
  </si>
  <si>
    <t>03</t>
  </si>
  <si>
    <t>公务员医疗补助</t>
  </si>
  <si>
    <t>212</t>
  </si>
  <si>
    <t>08</t>
  </si>
  <si>
    <t>农业农村生态环境支出</t>
  </si>
  <si>
    <t>水土保持</t>
  </si>
  <si>
    <t>01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</si>
  <si>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</si>
  <si>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</si>
  <si>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</si>
  <si>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</si>
  <si>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</si>
  <si>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</si>
  <si>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</si>
  <si>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</si>
  <si>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</si>
  <si>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</si>
  <si>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</si>
  <si>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</si>
  <si>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</si>
  <si>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</si>
  <si>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</si>
  <si>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</si>
  <si>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</si>
  <si>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</si>
  <si>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</si>
  <si>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</si>
  <si>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</si>
  <si>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</si>
  <si>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</si>
  <si>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</si>
  <si>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</si>
  <si>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</si>
  <si>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</si>
  <si>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</si>
  <si>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</si>
  <si>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</si>
  <si>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</si>
  <si>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</si>
  <si>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</si>
  <si>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</si>
  <si>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</si>
  <si>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</si>
  <si>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</si>
  <si>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</si>
  <si>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</si>
  <si>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</si>
  <si>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</si>
  <si>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</si>
  <si>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</si>
  <si>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</si>
  <si>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</si>
  <si>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</si>
  <si>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</si>
  <si>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</si>
  <si>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</si>
  <si>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</si>
  <si>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</si>
  <si>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</si>
  <si>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</si>
  <si>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</si>
  <si>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</si>
  <si>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</si>
  <si>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</si>
  <si>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07</t>
  </si>
  <si>
    <t>绩效工资</t>
  </si>
  <si>
    <t>机关事业单位基本养老保险缴费</t>
  </si>
  <si>
    <t>10</t>
  </si>
  <si>
    <t>职工基本医疗保险缴费</t>
  </si>
  <si>
    <t>11</t>
  </si>
  <si>
    <t>公务员医疗补助缴费</t>
  </si>
  <si>
    <t>12</t>
  </si>
  <si>
    <t>其他社会保障缴费</t>
  </si>
  <si>
    <t>13</t>
  </si>
  <si>
    <t>302</t>
  </si>
  <si>
    <t>办公费</t>
  </si>
  <si>
    <t>印刷费</t>
  </si>
  <si>
    <t>水费</t>
  </si>
  <si>
    <t>06</t>
  </si>
  <si>
    <t>电费</t>
  </si>
  <si>
    <t>邮电费</t>
  </si>
  <si>
    <t>09</t>
  </si>
  <si>
    <t>物业管理费</t>
  </si>
  <si>
    <t>差旅费</t>
  </si>
  <si>
    <t>维修（护）费</t>
  </si>
  <si>
    <t>16</t>
  </si>
  <si>
    <t>培训费</t>
  </si>
  <si>
    <t>17</t>
  </si>
  <si>
    <t>公务接待费</t>
  </si>
  <si>
    <t>27</t>
  </si>
  <si>
    <t>委托业务费</t>
  </si>
  <si>
    <t>28</t>
  </si>
  <si>
    <t>工会经费</t>
  </si>
  <si>
    <t>29</t>
  </si>
  <si>
    <t>福利费</t>
  </si>
  <si>
    <t>31</t>
  </si>
  <si>
    <t>公务用车运行维护费</t>
  </si>
  <si>
    <t>其他商品和服务支出</t>
  </si>
  <si>
    <t>303</t>
  </si>
  <si>
    <t>奖励金</t>
  </si>
  <si>
    <t>60.00</t>
  </si>
  <si>
    <t>表3</t>
  </si>
  <si>
    <t>一般公共预算支出预算表</t>
  </si>
  <si>
    <t>当年财政拨款安排</t>
  </si>
  <si>
    <t>表3-1</t>
  </si>
  <si>
    <t>一般公共预算基本支出预算表</t>
  </si>
  <si>
    <t>人员经费</t>
  </si>
  <si>
    <t>公用经费</t>
  </si>
  <si>
    <t>505</t>
  </si>
  <si>
    <t>工资福利支出</t>
  </si>
  <si>
    <t>商品和服务支出</t>
  </si>
  <si>
    <t>509</t>
  </si>
  <si>
    <t>社会福利和救助</t>
  </si>
  <si>
    <t>表3-2</t>
  </si>
  <si>
    <t>一般公共预算项目支出预算表</t>
  </si>
  <si>
    <t>金额</t>
  </si>
  <si>
    <t>213</t>
  </si>
  <si>
    <t>水土保持监测费用</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</si>
  <si>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</si>
  <si>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</si>
  <si>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</si>
  <si>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</si>
  <si>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</si>
  <si>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</si>
  <si>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</si>
  <si>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</si>
  <si>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</si>
  <si>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</si>
  <si>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</si>
  <si>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表4-1</t>
  </si>
  <si>
    <t>政府性基金预算“三公”经费支出预算表</t>
  </si>
  <si>
    <t>此表无数据</t>
  </si>
  <si>
    <t>表5</t>
  </si>
  <si>
    <t>国有资本经营预算支出预算表</t>
  </si>
  <si>
    <t>本年国有资本经营预算支出</t>
  </si>
  <si>
    <r>
      <rPr>
        <sz val="11"/>
        <rFont val="宋体"/>
        <charset val="134"/>
      </rPr>
      <t> </t>
    </r>
  </si>
  <si>
    <t>表6-1</t>
  </si>
  <si>
    <t>单位预算项目绩效目标表</t>
  </si>
  <si>
    <t>(2025年度)</t>
  </si>
  <si>
    <t>项目名称</t>
  </si>
  <si>
    <t>水土保持监测费用2025</t>
  </si>
  <si>
    <t>单位（单位）</t>
  </si>
  <si>
    <t>项目资金
（万元）</t>
  </si>
  <si>
    <t>年度资金总额</t>
  </si>
  <si>
    <t>财政拨款</t>
  </si>
  <si>
    <t>其他资金</t>
  </si>
  <si>
    <t>总体目标</t>
  </si>
  <si>
    <t>1.开展存量合同的生产建设项目水土保持监测，按合同及水土保持工程建设完成监测工作。2.开展公益性水土保持监测工作。</t>
  </si>
  <si>
    <t>绩效指标</t>
  </si>
  <si>
    <t>一级指标</t>
  </si>
  <si>
    <t>二级指标</t>
  </si>
  <si>
    <t>三级指标</t>
  </si>
  <si>
    <t>指标值（包含数字及文字描述）</t>
  </si>
  <si>
    <t>项目完成</t>
  </si>
  <si>
    <t>数量指标</t>
  </si>
  <si>
    <r>
      <rPr>
        <sz val="9"/>
        <rFont val="宋体"/>
        <charset val="134"/>
      </rPr>
      <t>水土保持监督性监测，一年完成</t>
    </r>
    <r>
      <rPr>
        <sz val="9"/>
        <rFont val="Times New Roman"/>
        <charset val="134"/>
      </rPr>
      <t>12</t>
    </r>
    <r>
      <rPr>
        <sz val="9"/>
        <rFont val="宋体"/>
        <charset val="134"/>
      </rPr>
      <t>次</t>
    </r>
  </si>
  <si>
    <r>
      <rPr>
        <sz val="9"/>
        <rFont val="Times New Roman"/>
        <charset val="134"/>
      </rPr>
      <t>1</t>
    </r>
    <r>
      <rPr>
        <sz val="9"/>
        <rFont val="宋体"/>
        <charset val="134"/>
      </rPr>
      <t>个项目水土保持监督性监测，每月至少开展</t>
    </r>
    <r>
      <rPr>
        <sz val="9"/>
        <rFont val="Times New Roman"/>
        <charset val="134"/>
      </rPr>
      <t>1</t>
    </r>
    <r>
      <rPr>
        <sz val="9"/>
        <rFont val="宋体"/>
        <charset val="134"/>
      </rPr>
      <t>次</t>
    </r>
  </si>
  <si>
    <t>质量指标</t>
  </si>
  <si>
    <t>按进度支付合同款，履行合同义务</t>
  </si>
  <si>
    <t>时效指标</t>
  </si>
  <si>
    <t>每月按时整编监测数据上报，年底完成自查报告、年度监测报告、数据整编资料上报并开展验收</t>
  </si>
  <si>
    <t>成本指标</t>
  </si>
  <si>
    <t>国家级水土保持监测点—红格坡面径流场运行管理，开展日常工作需要成本经费10万元</t>
  </si>
  <si>
    <t>不超过10万元</t>
  </si>
  <si>
    <t>项目效益</t>
  </si>
  <si>
    <t>社会效益指标</t>
  </si>
  <si>
    <t>通过监测成果，为各级行政主管部门监管等提供科学依据，以行政手段督促生产建设单位依法履行水土保持职责</t>
  </si>
  <si>
    <t>经济效益指标</t>
  </si>
  <si>
    <t>实现非税收入2万元</t>
  </si>
  <si>
    <t>生态效益指标</t>
  </si>
  <si>
    <t>促进生产建设单位依法防治水土流失，有效控制水土流失对周边生态环境破坏</t>
  </si>
  <si>
    <t>可持续影响指标</t>
  </si>
  <si>
    <t>开展生产建设项目水土保持监测，使各项水土保持设施安全有效，发挥长期作用，督促建设单位依法防治水土流失，保护水土资源和生态环境</t>
  </si>
  <si>
    <t>满意度指标</t>
  </si>
  <si>
    <t>服务对象满意度指标</t>
  </si>
  <si>
    <t>服务对象满意度</t>
  </si>
  <si>
    <t>大于90%</t>
  </si>
  <si>
    <t>表6-2</t>
  </si>
  <si>
    <t>干沟试验场基地和红格水土保持监测站运行经费2025</t>
  </si>
  <si>
    <t>保证干沟试验场基地和红格水土保持监测站安全及正常运转。</t>
  </si>
  <si>
    <t>红格水土保持监测每月开展一次</t>
  </si>
  <si>
    <t>规范开展日常监测工作并按要求及时上报监测成果</t>
  </si>
  <si>
    <r>
      <rPr>
        <sz val="9"/>
        <rFont val="宋体"/>
        <charset val="134"/>
      </rPr>
      <t>国家级水土保持监测点</t>
    </r>
    <r>
      <rPr>
        <sz val="9"/>
        <rFont val="Times New Roman"/>
        <charset val="134"/>
      </rPr>
      <t>—</t>
    </r>
    <r>
      <rPr>
        <sz val="9"/>
        <rFont val="宋体"/>
        <charset val="134"/>
      </rPr>
      <t>红格坡面径流场运行管理</t>
    </r>
  </si>
  <si>
    <t>保证径流场数据正常，开展日常工作需要成本10万元</t>
  </si>
  <si>
    <t>通过监测成果，为各级行政主管部门监管等提供科学依据</t>
  </si>
  <si>
    <t>无</t>
  </si>
  <si>
    <t>动态监测水土流失面积变化，保护水土资源和生态环境</t>
  </si>
  <si>
    <t>保障日常工作正常开展</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</si>
  <si>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</si>
  <si>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</si>
  <si>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</si>
  <si>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</si>
  <si>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</si>
  <si>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</si>
  <si>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</si>
  <si>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保证机构正常运转，完成日常工作任务而发生的人员支出和公用支出。</t>
  </si>
  <si>
    <t>保证干沟试验场基地和红格水土保持监测站安全及正常运转，保障水土保持监测第三方技术服务费等成本性支出。</t>
  </si>
  <si>
    <t>年度单位整体支出预算</t>
  </si>
  <si>
    <t>资金总额</t>
  </si>
  <si>
    <t>182.78万</t>
  </si>
  <si>
    <t>年度总体目标</t>
  </si>
  <si>
    <t>1.继续开展存量合同的生产建设项目水土保持监测，按合同及水土保持工程建设完成监测工作。2.公益性水土保持监测工作已列入省政府对市政府、市政府对县区政府水土保持目标考核，按百分制考核所占分值为15分。盐边县红格坡面径流场是四川省仅有的两个国家级水土保持监测点之一，包括径流场（12个小径流小区）、自动气象站、配套仪器设备等。主要工作职责：按照技术规范开展降雨、径流、泥沙、土壤含水量、植被盖度等的观测、试验，每月按时整编监测数据上报；配合国家级水土流失动态监测工作，按规范开展项目水土保持监督性监测，协助长江流域水土保持监测中心站及技术支撑单位开展全市野外调查、遥感解译成果复核等工作。</t>
  </si>
  <si>
    <t>年度绩效指标</t>
  </si>
  <si>
    <t>指标值
（包含数字及文字描述）</t>
  </si>
  <si>
    <t>产出指标</t>
  </si>
  <si>
    <t>完成存量合同技术服务</t>
  </si>
  <si>
    <t>70次</t>
  </si>
  <si>
    <t>完成动态监测数据上报</t>
  </si>
  <si>
    <t>20次</t>
  </si>
  <si>
    <t>完成时间</t>
  </si>
  <si>
    <t>2025年</t>
  </si>
  <si>
    <t>162.78万</t>
  </si>
  <si>
    <t>20万</t>
  </si>
  <si>
    <t>效益指标</t>
  </si>
  <si>
    <t>实现非税收入</t>
  </si>
  <si>
    <t>非税收入大于等于2万元</t>
  </si>
  <si>
    <t>预防水土流失</t>
  </si>
  <si>
    <t>减少水土流失</t>
  </si>
  <si>
    <t>完成公益性水土保持监测，动态监测水土流失面积变化</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</si>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</sst>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10"/>
      <name val="宋体"/>
      <charset val="134"/>
    </font>
    <font>
      <sz val="9"/>
      <name val="simhei"/>
      <charset val="134"/>
    </font>
    <font>
      <b/>
      <sz val="15"/>
      <name val="宋体"/>
      <charset val="134"/>
    </font>
    <font>
      <sz val="11"/>
      <name val="宋体"/>
      <charset val="134"/>
    </font>
    <font>
      <sz val="9"/>
      <name val="宋体"/>
      <charset val="134"/>
    </font>
    <font>
      <sz val="9"/>
      <name val="Times New Roman"/>
      <charset val="134"/>
    </font>
    <font>
      <b/>
      <sz val="11"/>
      <name val="宋体"/>
      <charset val="134"/>
    </font>
    <font>
      <b/>
      <sz val="9"/>
      <name val="宋体"/>
      <charset val="134"/>
    </font>
    <font>
      <sz val="10"/>
      <color rgb="FF000000"/>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b/>
      <sz val="10"/>
      <name val="宋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30"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2" borderId="3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1" applyNumberFormat="0" applyFill="0" applyAlignment="0" applyProtection="0">
      <alignment vertical="center"/>
    </xf>
    <xf numFmtId="0" fontId="37" fillId="0" borderId="31" applyNumberFormat="0" applyFill="0" applyAlignment="0" applyProtection="0">
      <alignment vertical="center"/>
    </xf>
    <xf numFmtId="0" fontId="38" fillId="0" borderId="32" applyNumberFormat="0" applyFill="0" applyAlignment="0" applyProtection="0">
      <alignment vertical="center"/>
    </xf>
    <xf numFmtId="0" fontId="38" fillId="0" borderId="0" applyNumberFormat="0" applyFill="0" applyBorder="0" applyAlignment="0" applyProtection="0">
      <alignment vertical="center"/>
    </xf>
    <xf numFmtId="0" fontId="39" fillId="3" borderId="33" applyNumberFormat="0" applyAlignment="0" applyProtection="0">
      <alignment vertical="center"/>
    </xf>
    <xf numFmtId="0" fontId="40" fillId="4" borderId="34" applyNumberFormat="0" applyAlignment="0" applyProtection="0">
      <alignment vertical="center"/>
    </xf>
    <xf numFmtId="0" fontId="41" fillId="4" borderId="33" applyNumberFormat="0" applyAlignment="0" applyProtection="0">
      <alignment vertical="center"/>
    </xf>
    <xf numFmtId="0" fontId="42" fillId="5" borderId="35" applyNumberFormat="0" applyAlignment="0" applyProtection="0">
      <alignment vertical="center"/>
    </xf>
    <xf numFmtId="0" fontId="43" fillId="0" borderId="36" applyNumberFormat="0" applyFill="0" applyAlignment="0" applyProtection="0">
      <alignment vertical="center"/>
    </xf>
    <xf numFmtId="0" fontId="44" fillId="0" borderId="37"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 fillId="0" borderId="0"/>
  </cellStyleXfs>
  <cellXfs count="18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49" applyFont="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49" fontId="7" fillId="0" borderId="7" xfId="0" applyNumberFormat="1" applyFont="1" applyFill="1" applyBorder="1" applyAlignment="1" applyProtection="1">
      <alignment horizontal="left" vertical="center" wrapText="1"/>
    </xf>
    <xf numFmtId="49" fontId="7" fillId="0" borderId="8" xfId="0" applyNumberFormat="1" applyFont="1" applyFill="1" applyBorder="1" applyAlignment="1" applyProtection="1">
      <alignment horizontal="left" vertical="center" wrapText="1"/>
    </xf>
    <xf numFmtId="49" fontId="7" fillId="0" borderId="3" xfId="0" applyNumberFormat="1" applyFont="1" applyFill="1" applyBorder="1" applyAlignment="1" applyProtection="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0"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3"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left" vertical="center"/>
    </xf>
    <xf numFmtId="3" fontId="7" fillId="0" borderId="3" xfId="0" applyNumberFormat="1" applyFont="1" applyFill="1" applyBorder="1" applyAlignment="1" applyProtection="1">
      <alignment horizontal="left" vertical="center"/>
    </xf>
    <xf numFmtId="0" fontId="7" fillId="0" borderId="3"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0" fontId="12" fillId="0" borderId="11"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left" vertical="center" wrapText="1"/>
    </xf>
    <xf numFmtId="0" fontId="11" fillId="0" borderId="3" xfId="49" applyFont="1" applyFill="1" applyBorder="1" applyAlignment="1">
      <alignment horizontal="left" vertical="center" wrapText="1"/>
    </xf>
    <xf numFmtId="49" fontId="11" fillId="0" borderId="3" xfId="0" applyNumberFormat="1" applyFont="1" applyFill="1" applyBorder="1" applyAlignment="1" applyProtection="1">
      <alignment horizontal="left" vertical="center" wrapText="1"/>
    </xf>
    <xf numFmtId="0" fontId="11" fillId="0" borderId="3" xfId="0" applyFont="1" applyFill="1" applyBorder="1" applyAlignment="1">
      <alignment horizontal="left" vertical="center"/>
    </xf>
    <xf numFmtId="0" fontId="9" fillId="0" borderId="12" xfId="0" applyFont="1" applyFill="1" applyBorder="1" applyAlignment="1">
      <alignment horizontal="center" vertical="center" wrapText="1"/>
    </xf>
    <xf numFmtId="0" fontId="7" fillId="0" borderId="13"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left" vertical="center"/>
    </xf>
    <xf numFmtId="0" fontId="7" fillId="0" borderId="6" xfId="0" applyNumberFormat="1" applyFont="1" applyFill="1" applyBorder="1" applyAlignment="1" applyProtection="1">
      <alignment horizontal="left" vertical="center"/>
    </xf>
    <xf numFmtId="0" fontId="7" fillId="0" borderId="11" xfId="0" applyNumberFormat="1" applyFont="1" applyFill="1" applyBorder="1" applyAlignment="1" applyProtection="1">
      <alignment horizontal="left" vertical="center"/>
    </xf>
    <xf numFmtId="0" fontId="7" fillId="0" borderId="14" xfId="0" applyNumberFormat="1" applyFont="1" applyFill="1" applyBorder="1" applyAlignment="1" applyProtection="1">
      <alignment horizontal="center" vertical="center"/>
    </xf>
    <xf numFmtId="0" fontId="12" fillId="0" borderId="7" xfId="0" applyNumberFormat="1" applyFont="1" applyFill="1" applyBorder="1" applyAlignment="1" applyProtection="1">
      <alignment horizontal="left" vertical="center" wrapText="1"/>
    </xf>
    <xf numFmtId="0" fontId="12" fillId="0" borderId="15"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left" vertical="center" wrapText="1"/>
    </xf>
    <xf numFmtId="0" fontId="12" fillId="0" borderId="16" xfId="0" applyNumberFormat="1" applyFont="1" applyFill="1" applyBorder="1" applyAlignment="1" applyProtection="1">
      <alignment horizontal="left" vertical="center" wrapText="1"/>
    </xf>
    <xf numFmtId="0" fontId="12" fillId="0" borderId="17"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center" vertical="center"/>
    </xf>
    <xf numFmtId="0" fontId="12" fillId="0" borderId="19" xfId="0" applyNumberFormat="1" applyFont="1" applyFill="1" applyBorder="1" applyAlignment="1" applyProtection="1">
      <alignment horizontal="left" vertical="center" wrapText="1"/>
    </xf>
    <xf numFmtId="0" fontId="12" fillId="0" borderId="20" xfId="0" applyNumberFormat="1" applyFont="1" applyFill="1" applyBorder="1" applyAlignment="1" applyProtection="1">
      <alignment horizontal="left" vertical="center" wrapText="1"/>
    </xf>
    <xf numFmtId="0" fontId="12" fillId="0" borderId="21" xfId="0" applyNumberFormat="1" applyFont="1" applyFill="1" applyBorder="1" applyAlignment="1" applyProtection="1">
      <alignment horizontal="left" vertical="center" wrapText="1"/>
    </xf>
    <xf numFmtId="49" fontId="11" fillId="0" borderId="5"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left" vertical="center" wrapText="1"/>
    </xf>
    <xf numFmtId="0" fontId="11" fillId="0" borderId="11" xfId="0" applyNumberFormat="1" applyFont="1" applyFill="1" applyBorder="1" applyAlignment="1" applyProtection="1">
      <alignment horizontal="left" vertical="center" wrapText="1"/>
    </xf>
    <xf numFmtId="0" fontId="12" fillId="0" borderId="5"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49" fontId="11" fillId="0" borderId="7" xfId="0" applyNumberFormat="1" applyFont="1" applyFill="1" applyBorder="1" applyAlignment="1" applyProtection="1">
      <alignment horizontal="left" vertical="center" wrapText="1"/>
    </xf>
    <xf numFmtId="49" fontId="11" fillId="0" borderId="8" xfId="0" applyNumberFormat="1" applyFont="1" applyFill="1" applyBorder="1" applyAlignment="1" applyProtection="1">
      <alignment horizontal="left" vertical="center" wrapText="1"/>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6" xfId="0" applyNumberFormat="1" applyFont="1" applyFill="1" applyBorder="1" applyAlignment="1" applyProtection="1">
      <alignment horizontal="left" vertical="center" wrapText="1"/>
    </xf>
    <xf numFmtId="0" fontId="11" fillId="0" borderId="6" xfId="0" applyFont="1" applyFill="1" applyBorder="1" applyAlignment="1">
      <alignment horizontal="left" vertical="center"/>
    </xf>
    <xf numFmtId="0" fontId="11" fillId="0" borderId="6" xfId="0" applyFont="1" applyFill="1" applyBorder="1" applyAlignment="1">
      <alignment horizontal="left" vertical="center" wrapText="1"/>
    </xf>
    <xf numFmtId="0" fontId="11" fillId="0" borderId="1" xfId="0" applyFont="1" applyBorder="1">
      <alignment vertical="center"/>
    </xf>
    <xf numFmtId="0" fontId="8" fillId="0" borderId="0" xfId="0" applyFont="1" applyBorder="1" applyAlignment="1">
      <alignment vertical="center" wrapText="1"/>
    </xf>
    <xf numFmtId="0" fontId="11" fillId="0" borderId="1" xfId="0" applyFont="1" applyBorder="1" applyAlignment="1">
      <alignment vertical="center" wrapText="1"/>
    </xf>
    <xf numFmtId="0" fontId="11" fillId="0" borderId="22" xfId="0" applyFont="1" applyBorder="1">
      <alignment vertical="center"/>
    </xf>
    <xf numFmtId="0" fontId="10" fillId="0" borderId="22" xfId="0" applyFont="1" applyBorder="1" applyAlignment="1">
      <alignment horizontal="left" vertical="center"/>
    </xf>
    <xf numFmtId="0" fontId="11" fillId="0" borderId="9" xfId="0" applyFont="1" applyBorder="1">
      <alignment vertical="center"/>
    </xf>
    <xf numFmtId="0" fontId="13" fillId="0" borderId="3" xfId="0" applyFont="1" applyFill="1" applyBorder="1" applyAlignment="1">
      <alignment horizontal="center" vertical="center"/>
    </xf>
    <xf numFmtId="0" fontId="11" fillId="0" borderId="9" xfId="0" applyFont="1" applyBorder="1" applyAlignment="1">
      <alignment vertical="center" wrapText="1"/>
    </xf>
    <xf numFmtId="0" fontId="14" fillId="0" borderId="9" xfId="0" applyFont="1" applyBorder="1">
      <alignment vertical="center"/>
    </xf>
    <xf numFmtId="4" fontId="13" fillId="0" borderId="3" xfId="0" applyNumberFormat="1" applyFont="1" applyFill="1" applyBorder="1" applyAlignment="1">
      <alignment horizontal="right" vertical="center"/>
    </xf>
    <xf numFmtId="0" fontId="10" fillId="0" borderId="3" xfId="0" applyFont="1" applyFill="1" applyBorder="1" applyAlignment="1">
      <alignment horizontal="left" vertical="center"/>
    </xf>
    <xf numFmtId="4" fontId="10" fillId="0" borderId="3" xfId="0" applyNumberFormat="1" applyFont="1" applyFill="1" applyBorder="1" applyAlignment="1">
      <alignment horizontal="right" vertical="center"/>
    </xf>
    <xf numFmtId="0" fontId="11" fillId="0" borderId="23" xfId="0" applyFont="1" applyBorder="1">
      <alignment vertical="center"/>
    </xf>
    <xf numFmtId="0" fontId="11" fillId="0" borderId="23" xfId="0" applyFont="1" applyBorder="1" applyAlignment="1">
      <alignment vertical="center" wrapText="1"/>
    </xf>
    <xf numFmtId="0" fontId="10" fillId="0" borderId="1" xfId="0" applyFont="1" applyBorder="1" applyAlignment="1">
      <alignment horizontal="right" vertical="center" wrapText="1"/>
    </xf>
    <xf numFmtId="0" fontId="10" fillId="0" borderId="22" xfId="0" applyFont="1" applyBorder="1" applyAlignment="1">
      <alignment horizontal="center" vertical="center"/>
    </xf>
    <xf numFmtId="0" fontId="11" fillId="0" borderId="24"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4" fillId="0" borderId="10" xfId="0" applyFont="1" applyBorder="1" applyAlignment="1">
      <alignment vertical="center" wrapText="1"/>
    </xf>
    <xf numFmtId="0" fontId="11" fillId="0" borderId="25" xfId="0" applyFont="1" applyBorder="1" applyAlignment="1">
      <alignment vertical="center" wrapText="1"/>
    </xf>
    <xf numFmtId="0" fontId="1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49" fontId="10" fillId="0" borderId="3" xfId="0" applyNumberFormat="1" applyFont="1" applyFill="1" applyBorder="1" applyAlignment="1">
      <alignment horizontal="left" vertical="center"/>
    </xf>
    <xf numFmtId="4" fontId="10" fillId="0" borderId="3" xfId="0" applyNumberFormat="1" applyFont="1" applyFill="1" applyBorder="1" applyAlignment="1">
      <alignment horizontal="center" vertical="center"/>
    </xf>
    <xf numFmtId="0" fontId="15" fillId="0" borderId="3" xfId="0" applyFont="1" applyBorder="1" applyAlignment="1">
      <alignment horizontal="center" vertical="center"/>
    </xf>
    <xf numFmtId="4" fontId="16" fillId="0" borderId="3" xfId="0" applyNumberFormat="1" applyFont="1" applyBorder="1" applyAlignment="1">
      <alignment horizontal="center" vertical="center"/>
    </xf>
    <xf numFmtId="0" fontId="0" fillId="0" borderId="0" xfId="0" applyFont="1" applyFill="1">
      <alignment vertical="center"/>
    </xf>
    <xf numFmtId="0" fontId="11" fillId="0" borderId="1" xfId="0" applyFont="1" applyFill="1" applyBorder="1">
      <alignment vertical="center"/>
    </xf>
    <xf numFmtId="0" fontId="10" fillId="0" borderId="1" xfId="0" applyFont="1" applyFill="1" applyBorder="1" applyAlignment="1">
      <alignment horizontal="right" vertical="center" wrapText="1"/>
    </xf>
    <xf numFmtId="0" fontId="11" fillId="0" borderId="9" xfId="0" applyFont="1" applyFill="1" applyBorder="1">
      <alignment vertical="center"/>
    </xf>
    <xf numFmtId="0" fontId="3" fillId="0" borderId="1" xfId="0" applyFont="1" applyFill="1" applyBorder="1" applyAlignment="1">
      <alignment horizontal="center" vertical="center"/>
    </xf>
    <xf numFmtId="0" fontId="11" fillId="0" borderId="22" xfId="0" applyFont="1" applyFill="1" applyBorder="1">
      <alignment vertical="center"/>
    </xf>
    <xf numFmtId="0" fontId="10" fillId="0" borderId="22" xfId="0" applyFont="1" applyFill="1" applyBorder="1" applyAlignment="1">
      <alignment horizontal="left" vertical="center"/>
    </xf>
    <xf numFmtId="0" fontId="10" fillId="0" borderId="22" xfId="0" applyFont="1" applyFill="1" applyBorder="1" applyAlignment="1">
      <alignment horizontal="center" vertical="center"/>
    </xf>
    <xf numFmtId="0" fontId="11" fillId="0" borderId="24" xfId="0" applyFont="1" applyFill="1" applyBorder="1">
      <alignment vertical="center"/>
    </xf>
    <xf numFmtId="0" fontId="11" fillId="0" borderId="9" xfId="0" applyFont="1" applyFill="1" applyBorder="1" applyAlignment="1">
      <alignment vertical="center" wrapText="1"/>
    </xf>
    <xf numFmtId="0" fontId="11" fillId="0" borderId="10" xfId="0" applyFont="1" applyFill="1" applyBorder="1">
      <alignment vertical="center"/>
    </xf>
    <xf numFmtId="0" fontId="11" fillId="0" borderId="10" xfId="0" applyFont="1" applyFill="1" applyBorder="1" applyAlignment="1">
      <alignment vertical="center" wrapText="1"/>
    </xf>
    <xf numFmtId="0" fontId="14" fillId="0" borderId="9" xfId="0" applyFont="1" applyFill="1" applyBorder="1">
      <alignment vertical="center"/>
    </xf>
    <xf numFmtId="4" fontId="13" fillId="0" borderId="3" xfId="0" applyNumberFormat="1" applyFont="1" applyFill="1" applyBorder="1" applyAlignment="1">
      <alignment horizontal="center" vertical="center"/>
    </xf>
    <xf numFmtId="0" fontId="14" fillId="0" borderId="10" xfId="0" applyFont="1" applyFill="1" applyBorder="1" applyAlignment="1">
      <alignment vertical="center" wrapText="1"/>
    </xf>
    <xf numFmtId="49" fontId="10" fillId="0" borderId="3" xfId="0" applyNumberFormat="1" applyFont="1" applyFill="1" applyBorder="1" applyAlignment="1">
      <alignment horizontal="center" vertical="center"/>
    </xf>
    <xf numFmtId="4" fontId="16" fillId="0" borderId="26" xfId="0" applyNumberFormat="1" applyFont="1" applyBorder="1" applyAlignment="1">
      <alignment horizontal="center" vertical="center" wrapText="1"/>
    </xf>
    <xf numFmtId="0" fontId="11" fillId="0" borderId="23" xfId="0" applyFont="1" applyFill="1" applyBorder="1">
      <alignment vertical="center"/>
    </xf>
    <xf numFmtId="0" fontId="11" fillId="0" borderId="23" xfId="0" applyFont="1" applyFill="1" applyBorder="1" applyAlignment="1">
      <alignment vertical="center" wrapText="1"/>
    </xf>
    <xf numFmtId="0" fontId="11" fillId="0" borderId="25" xfId="0" applyFont="1" applyFill="1" applyBorder="1" applyAlignment="1">
      <alignment vertical="center" wrapText="1"/>
    </xf>
    <xf numFmtId="0" fontId="0" fillId="0" borderId="0" xfId="0" applyFont="1" applyFill="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0" fontId="18" fillId="0" borderId="22" xfId="0" applyFont="1" applyFill="1" applyBorder="1" applyAlignment="1">
      <alignment vertical="center"/>
    </xf>
    <xf numFmtId="0" fontId="16" fillId="0" borderId="22" xfId="0" applyFont="1" applyFill="1" applyBorder="1" applyAlignment="1">
      <alignment horizontal="left" vertical="center"/>
    </xf>
    <xf numFmtId="0" fontId="16" fillId="0" borderId="22" xfId="0" applyFont="1" applyFill="1" applyBorder="1" applyAlignment="1">
      <alignment horizontal="right" vertical="center"/>
    </xf>
    <xf numFmtId="0" fontId="18" fillId="0" borderId="9" xfId="0" applyFont="1" applyFill="1" applyBorder="1" applyAlignment="1">
      <alignment vertical="center"/>
    </xf>
    <xf numFmtId="0" fontId="21" fillId="0" borderId="3" xfId="0" applyFont="1" applyFill="1" applyBorder="1" applyAlignment="1">
      <alignment horizontal="center" vertical="center"/>
    </xf>
    <xf numFmtId="0" fontId="6" fillId="0" borderId="0" xfId="0" applyFont="1" applyFill="1" applyBorder="1" applyAlignment="1">
      <alignment vertical="center" wrapText="1"/>
    </xf>
    <xf numFmtId="4" fontId="21" fillId="0" borderId="3" xfId="0" applyNumberFormat="1" applyFont="1" applyFill="1" applyBorder="1" applyAlignment="1">
      <alignment horizontal="right" vertical="center"/>
    </xf>
    <xf numFmtId="0" fontId="16" fillId="0" borderId="3" xfId="0" applyFont="1" applyBorder="1" applyAlignment="1">
      <alignment horizontal="left" vertical="center" wrapText="1"/>
    </xf>
    <xf numFmtId="4" fontId="16" fillId="0" borderId="3" xfId="0" applyNumberFormat="1" applyFont="1" applyFill="1" applyBorder="1" applyAlignment="1">
      <alignment horizontal="right" vertical="center"/>
    </xf>
    <xf numFmtId="43" fontId="16" fillId="0" borderId="3" xfId="0" applyNumberFormat="1" applyFont="1" applyFill="1" applyBorder="1" applyAlignment="1">
      <alignment horizontal="right" vertical="center"/>
    </xf>
    <xf numFmtId="0" fontId="17" fillId="0" borderId="10" xfId="0" applyFont="1" applyFill="1" applyBorder="1" applyAlignment="1">
      <alignment vertical="center" wrapText="1"/>
    </xf>
    <xf numFmtId="0" fontId="16" fillId="0" borderId="1" xfId="0" applyFont="1" applyFill="1" applyBorder="1" applyAlignment="1">
      <alignment horizontal="right" vertical="center" wrapText="1"/>
    </xf>
    <xf numFmtId="0" fontId="17" fillId="0" borderId="22" xfId="0" applyFont="1" applyFill="1" applyBorder="1" applyAlignment="1">
      <alignment vertical="center" wrapText="1"/>
    </xf>
    <xf numFmtId="0" fontId="21" fillId="0" borderId="3" xfId="0" applyFont="1" applyFill="1" applyBorder="1" applyAlignment="1">
      <alignment horizontal="center" vertical="center" wrapText="1"/>
    </xf>
    <xf numFmtId="0" fontId="18" fillId="0" borderId="9" xfId="0" applyFont="1" applyFill="1" applyBorder="1" applyAlignment="1">
      <alignment vertical="center" wrapText="1"/>
    </xf>
    <xf numFmtId="0" fontId="22" fillId="0" borderId="9" xfId="0" applyFont="1" applyFill="1" applyBorder="1" applyAlignment="1">
      <alignment vertical="center"/>
    </xf>
    <xf numFmtId="4" fontId="21" fillId="0" borderId="3" xfId="0" applyNumberFormat="1" applyFont="1" applyFill="1" applyBorder="1" applyAlignment="1">
      <alignment horizontal="center" vertical="center"/>
    </xf>
    <xf numFmtId="0" fontId="16" fillId="0" borderId="3" xfId="0" applyFont="1" applyFill="1" applyBorder="1" applyAlignment="1">
      <alignment horizontal="center" vertical="center"/>
    </xf>
    <xf numFmtId="4" fontId="16" fillId="0" borderId="3" xfId="0" applyNumberFormat="1"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xf>
    <xf numFmtId="0" fontId="16" fillId="0" borderId="3" xfId="0" applyFont="1" applyFill="1" applyBorder="1" applyAlignment="1">
      <alignment horizontal="left" vertical="center" wrapText="1"/>
    </xf>
    <xf numFmtId="0" fontId="18" fillId="0" borderId="10" xfId="0" applyFont="1" applyFill="1" applyBorder="1" applyAlignment="1">
      <alignment vertical="center"/>
    </xf>
    <xf numFmtId="0" fontId="18" fillId="0" borderId="10" xfId="0" applyFont="1" applyFill="1" applyBorder="1" applyAlignment="1">
      <alignment vertical="center" wrapText="1"/>
    </xf>
    <xf numFmtId="0" fontId="22" fillId="0" borderId="10" xfId="0" applyFont="1" applyFill="1" applyBorder="1" applyAlignment="1">
      <alignment vertical="center" wrapText="1"/>
    </xf>
    <xf numFmtId="0" fontId="10" fillId="0" borderId="1" xfId="0" applyFont="1" applyFill="1" applyBorder="1">
      <alignment vertical="center"/>
    </xf>
    <xf numFmtId="0" fontId="6" fillId="0" borderId="1" xfId="0" applyFont="1" applyFill="1" applyBorder="1" applyAlignment="1">
      <alignment vertical="center" wrapText="1"/>
    </xf>
    <xf numFmtId="0" fontId="6" fillId="0" borderId="22" xfId="0" applyFont="1" applyFill="1" applyBorder="1" applyAlignment="1">
      <alignment vertical="center" wrapText="1"/>
    </xf>
    <xf numFmtId="0" fontId="10" fillId="0" borderId="22" xfId="0" applyFont="1" applyFill="1" applyBorder="1" applyAlignment="1">
      <alignment horizontal="right" vertical="center"/>
    </xf>
    <xf numFmtId="0" fontId="16" fillId="0" borderId="3" xfId="0" applyFont="1" applyBorder="1" applyAlignment="1">
      <alignment horizontal="center" vertical="center"/>
    </xf>
    <xf numFmtId="0" fontId="11" fillId="0" borderId="22" xfId="0" applyFont="1" applyFill="1" applyBorder="1" applyAlignment="1">
      <alignment vertical="center" wrapText="1"/>
    </xf>
    <xf numFmtId="0" fontId="23" fillId="0" borderId="1" xfId="0" applyFont="1" applyFill="1" applyBorder="1" applyAlignment="1">
      <alignment horizontal="right" vertical="center" wrapText="1"/>
    </xf>
    <xf numFmtId="0" fontId="6" fillId="0" borderId="9" xfId="0" applyFont="1" applyFill="1" applyBorder="1" applyAlignment="1">
      <alignment vertical="center" wrapText="1"/>
    </xf>
    <xf numFmtId="0" fontId="6" fillId="0" borderId="24" xfId="0" applyFont="1" applyFill="1" applyBorder="1" applyAlignment="1">
      <alignment vertical="center" wrapText="1"/>
    </xf>
    <xf numFmtId="0" fontId="6" fillId="0" borderId="10" xfId="0" applyFont="1" applyFill="1" applyBorder="1" applyAlignment="1">
      <alignment vertical="center" wrapText="1"/>
    </xf>
    <xf numFmtId="0" fontId="19" fillId="0" borderId="1" xfId="0" applyFont="1" applyFill="1" applyBorder="1" applyAlignment="1">
      <alignment vertical="center"/>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24" fillId="0" borderId="1" xfId="0" applyFont="1" applyFill="1" applyBorder="1" applyAlignment="1">
      <alignment horizontal="center" vertical="center"/>
    </xf>
    <xf numFmtId="0" fontId="17" fillId="0" borderId="22" xfId="0" applyFont="1" applyFill="1" applyBorder="1" applyAlignment="1">
      <alignment vertical="center"/>
    </xf>
    <xf numFmtId="0" fontId="19" fillId="0" borderId="22" xfId="0" applyFont="1" applyFill="1" applyBorder="1" applyAlignment="1">
      <alignment horizontal="center" vertical="center"/>
    </xf>
    <xf numFmtId="0" fontId="17" fillId="0" borderId="9" xfId="0" applyFont="1" applyFill="1" applyBorder="1" applyAlignment="1">
      <alignment vertical="center"/>
    </xf>
    <xf numFmtId="4" fontId="16" fillId="0" borderId="3" xfId="0" applyNumberFormat="1" applyFont="1" applyBorder="1" applyAlignment="1">
      <alignment horizontal="right" vertical="center"/>
    </xf>
    <xf numFmtId="4" fontId="16" fillId="0" borderId="27" xfId="0" applyNumberFormat="1" applyFont="1" applyBorder="1" applyAlignment="1">
      <alignment horizontal="right" vertical="center"/>
    </xf>
    <xf numFmtId="0" fontId="16" fillId="0" borderId="3" xfId="0" applyFont="1" applyBorder="1" applyAlignment="1">
      <alignment horizontal="right" vertical="center"/>
    </xf>
    <xf numFmtId="0" fontId="17" fillId="0" borderId="23" xfId="0" applyFont="1" applyFill="1" applyBorder="1" applyAlignment="1">
      <alignment vertical="center"/>
    </xf>
    <xf numFmtId="0" fontId="17" fillId="0" borderId="9" xfId="0" applyFont="1" applyFill="1" applyBorder="1" applyAlignment="1">
      <alignment vertical="center" wrapText="1"/>
    </xf>
    <xf numFmtId="0" fontId="17" fillId="0" borderId="24" xfId="0" applyFont="1" applyFill="1" applyBorder="1" applyAlignment="1">
      <alignment vertical="center" wrapText="1"/>
    </xf>
    <xf numFmtId="0" fontId="17" fillId="0" borderId="25" xfId="0" applyFont="1" applyFill="1" applyBorder="1" applyAlignment="1">
      <alignment vertical="center" wrapText="1"/>
    </xf>
    <xf numFmtId="0" fontId="11" fillId="0" borderId="1" xfId="0" applyFont="1" applyFill="1" applyBorder="1" applyAlignment="1">
      <alignment vertical="center" wrapText="1"/>
    </xf>
    <xf numFmtId="10" fontId="0" fillId="0" borderId="0" xfId="3" applyNumberFormat="1" applyFont="1" applyFill="1">
      <alignment vertical="center"/>
    </xf>
    <xf numFmtId="0" fontId="21" fillId="0" borderId="28" xfId="0" applyFont="1" applyFill="1" applyBorder="1" applyAlignment="1">
      <alignment horizontal="center" vertical="center"/>
    </xf>
    <xf numFmtId="4" fontId="25" fillId="0" borderId="3" xfId="0" applyNumberFormat="1" applyFont="1" applyFill="1" applyBorder="1" applyAlignment="1">
      <alignment horizontal="right" vertical="center"/>
    </xf>
    <xf numFmtId="10" fontId="0" fillId="0" borderId="0" xfId="3" applyNumberFormat="1" applyFont="1" applyFill="1" applyAlignment="1">
      <alignment vertical="center"/>
    </xf>
    <xf numFmtId="0" fontId="26" fillId="0" borderId="10" xfId="0" applyFont="1" applyFill="1" applyBorder="1" applyAlignment="1">
      <alignment vertical="center" wrapText="1"/>
    </xf>
    <xf numFmtId="0" fontId="26" fillId="0" borderId="9" xfId="0" applyFont="1" applyFill="1" applyBorder="1" applyAlignment="1">
      <alignment vertical="center" wrapText="1"/>
    </xf>
    <xf numFmtId="0" fontId="26" fillId="0" borderId="3" xfId="0" applyFont="1" applyFill="1" applyBorder="1" applyAlignment="1">
      <alignment vertical="center" wrapText="1"/>
    </xf>
    <xf numFmtId="0" fontId="27" fillId="0" borderId="9" xfId="0" applyFont="1" applyFill="1" applyBorder="1" applyAlignment="1">
      <alignment vertical="center" wrapText="1"/>
    </xf>
    <xf numFmtId="0" fontId="27" fillId="0" borderId="10" xfId="0" applyFont="1" applyFill="1" applyBorder="1" applyAlignment="1">
      <alignment vertical="center" wrapText="1"/>
    </xf>
    <xf numFmtId="0" fontId="26" fillId="0" borderId="23" xfId="0" applyFont="1" applyFill="1" applyBorder="1" applyAlignment="1">
      <alignment vertical="center" wrapText="1"/>
    </xf>
    <xf numFmtId="0" fontId="17" fillId="0" borderId="29" xfId="0" applyFont="1" applyFill="1" applyBorder="1" applyAlignment="1">
      <alignment vertical="center" wrapText="1"/>
    </xf>
    <xf numFmtId="0" fontId="4"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E:\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E:\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E:\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E:\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E:\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E:\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edia\user\&#25968;&#25454;&#30424;\2025&#24180;&#24037;&#20316;\2025&#24180;&#39044;&#31639;&#20844;&#24320;\\\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C3" sqref="C3"/>
    </sheetView>
  </sheetViews>
  <sheetFormatPr defaultColWidth="9" defaultRowHeight="14.25" outlineLevelRow="2"/>
  <cols>
    <col min="1" max="1" width="123.125" style="183" customWidth="1"/>
    <col min="2" max="16384" width="9" style="183"/>
  </cols>
  <sheetData>
    <row r="1" ht="137.1" customHeight="1" spans="1:1">
      <c r="A1" s="184" t="s">
        <v>0</v>
      </c>
    </row>
    <row r="2" ht="96" customHeight="1" spans="1:1">
      <c r="A2" s="184" t="s">
        <v>1</v>
      </c>
    </row>
    <row r="3" ht="60" customHeight="1" spans="1:1">
      <c r="A3" s="185">
        <v>45709</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69"/>
      <c r="B1" s="2"/>
      <c r="C1" s="70"/>
      <c r="D1" s="71"/>
      <c r="E1" s="71"/>
      <c r="F1" s="71"/>
      <c r="G1" s="71"/>
      <c r="H1" s="71"/>
      <c r="I1" s="83" t="s">
        <v>208</v>
      </c>
      <c r="J1" s="74"/>
    </row>
    <row r="2" ht="22.9" customHeight="1" spans="1:10">
      <c r="A2" s="69"/>
      <c r="B2" s="3" t="s">
        <v>209</v>
      </c>
      <c r="C2" s="3"/>
      <c r="D2" s="3"/>
      <c r="E2" s="3"/>
      <c r="F2" s="3"/>
      <c r="G2" s="3"/>
      <c r="H2" s="3"/>
      <c r="I2" s="3"/>
      <c r="J2" s="74" t="s">
        <v>3</v>
      </c>
    </row>
    <row r="3" ht="19.5" customHeight="1" spans="1:10">
      <c r="A3" s="72"/>
      <c r="B3" s="73" t="s">
        <v>5</v>
      </c>
      <c r="C3" s="73"/>
      <c r="D3" s="84"/>
      <c r="E3" s="84"/>
      <c r="F3" s="84"/>
      <c r="G3" s="84"/>
      <c r="H3" s="84"/>
      <c r="I3" s="84" t="s">
        <v>6</v>
      </c>
      <c r="J3" s="85"/>
    </row>
    <row r="4" ht="24.4" customHeight="1" spans="1:10">
      <c r="A4" s="74"/>
      <c r="B4" s="75" t="s">
        <v>210</v>
      </c>
      <c r="C4" s="75" t="s">
        <v>71</v>
      </c>
      <c r="D4" s="75" t="s">
        <v>211</v>
      </c>
      <c r="E4" s="75"/>
      <c r="F4" s="75"/>
      <c r="G4" s="75"/>
      <c r="H4" s="75"/>
      <c r="I4" s="75"/>
      <c r="J4" s="86"/>
    </row>
    <row r="5" ht="24.4" customHeight="1" spans="1:10">
      <c r="A5" s="76"/>
      <c r="B5" s="75"/>
      <c r="C5" s="75"/>
      <c r="D5" s="75" t="s">
        <v>59</v>
      </c>
      <c r="E5" s="90" t="s">
        <v>212</v>
      </c>
      <c r="F5" s="75" t="s">
        <v>213</v>
      </c>
      <c r="G5" s="75"/>
      <c r="H5" s="75"/>
      <c r="I5" s="75" t="s">
        <v>178</v>
      </c>
      <c r="J5" s="86"/>
    </row>
    <row r="6" ht="24.4" customHeight="1" spans="1:10">
      <c r="A6" s="76"/>
      <c r="B6" s="75"/>
      <c r="C6" s="75"/>
      <c r="D6" s="75"/>
      <c r="E6" s="90"/>
      <c r="F6" s="75" t="s">
        <v>148</v>
      </c>
      <c r="G6" s="75" t="s">
        <v>214</v>
      </c>
      <c r="H6" s="75" t="s">
        <v>215</v>
      </c>
      <c r="I6" s="75"/>
      <c r="J6" s="87"/>
    </row>
    <row r="7" ht="22.9" customHeight="1" spans="1:10">
      <c r="A7" s="77"/>
      <c r="B7" s="75"/>
      <c r="C7" s="75" t="s">
        <v>72</v>
      </c>
      <c r="D7" s="93">
        <f>D8</f>
        <v>19944</v>
      </c>
      <c r="E7" s="93"/>
      <c r="F7" s="93"/>
      <c r="G7" s="93"/>
      <c r="H7" s="93">
        <f>H8</f>
        <v>18144</v>
      </c>
      <c r="I7" s="93">
        <f>I8</f>
        <v>1800</v>
      </c>
      <c r="J7" s="88"/>
    </row>
    <row r="8" ht="22.9" customHeight="1" spans="1:10">
      <c r="A8" s="77"/>
      <c r="B8" s="94" t="s">
        <v>85</v>
      </c>
      <c r="C8" s="25" t="s">
        <v>0</v>
      </c>
      <c r="D8" s="93">
        <f>H8+I8</f>
        <v>19944</v>
      </c>
      <c r="E8" s="93"/>
      <c r="F8" s="93"/>
      <c r="G8" s="93"/>
      <c r="H8" s="95">
        <v>18144</v>
      </c>
      <c r="I8" s="95">
        <v>1800</v>
      </c>
      <c r="J8" s="88"/>
    </row>
    <row r="9" ht="22.9" customHeight="1" spans="1:10">
      <c r="A9" s="77"/>
      <c r="B9" s="75"/>
      <c r="C9" s="75"/>
      <c r="D9" s="78"/>
      <c r="E9" s="78"/>
      <c r="F9" s="78"/>
      <c r="G9" s="78"/>
      <c r="H9" s="78"/>
      <c r="I9" s="78"/>
      <c r="J9" s="88"/>
    </row>
    <row r="10" ht="22.9" customHeight="1" spans="1:10">
      <c r="A10" s="77"/>
      <c r="B10" s="75"/>
      <c r="C10" s="75"/>
      <c r="D10" s="78"/>
      <c r="E10" s="78"/>
      <c r="F10" s="78"/>
      <c r="G10" s="78"/>
      <c r="H10" s="78"/>
      <c r="I10" s="78"/>
      <c r="J10" s="88"/>
    </row>
    <row r="11" ht="22.9" customHeight="1" spans="1:10">
      <c r="A11" s="77"/>
      <c r="B11" s="75"/>
      <c r="C11" s="75"/>
      <c r="D11" s="78"/>
      <c r="E11" s="78"/>
      <c r="F11" s="78"/>
      <c r="G11" s="78"/>
      <c r="H11" s="78"/>
      <c r="I11" s="78"/>
      <c r="J11" s="88"/>
    </row>
    <row r="12" ht="22.9" customHeight="1" spans="1:10">
      <c r="A12" s="77"/>
      <c r="B12" s="75"/>
      <c r="C12" s="75"/>
      <c r="D12" s="78"/>
      <c r="E12" s="78"/>
      <c r="F12" s="78"/>
      <c r="G12" s="78"/>
      <c r="H12" s="78"/>
      <c r="I12" s="78"/>
      <c r="J12" s="88"/>
    </row>
    <row r="13" ht="22.9" customHeight="1" spans="1:10">
      <c r="A13" s="77"/>
      <c r="B13" s="75"/>
      <c r="C13" s="75"/>
      <c r="D13" s="78"/>
      <c r="E13" s="78"/>
      <c r="F13" s="78"/>
      <c r="G13" s="78"/>
      <c r="H13" s="78"/>
      <c r="I13" s="78"/>
      <c r="J13" s="88"/>
    </row>
    <row r="14" ht="22.9" customHeight="1" spans="1:10">
      <c r="A14" s="77"/>
      <c r="B14" s="75"/>
      <c r="C14" s="75"/>
      <c r="D14" s="78"/>
      <c r="E14" s="78"/>
      <c r="F14" s="78"/>
      <c r="G14" s="78"/>
      <c r="H14" s="78"/>
      <c r="I14" s="78"/>
      <c r="J14" s="88"/>
    </row>
    <row r="15" ht="22.9" customHeight="1" spans="1:10">
      <c r="A15" s="77"/>
      <c r="B15" s="75"/>
      <c r="C15" s="75"/>
      <c r="D15" s="78"/>
      <c r="E15" s="78"/>
      <c r="F15" s="78"/>
      <c r="G15" s="78"/>
      <c r="H15" s="78"/>
      <c r="I15" s="78"/>
      <c r="J15" s="88"/>
    </row>
    <row r="16" ht="22.9" customHeight="1" spans="1:10">
      <c r="A16" s="77"/>
      <c r="B16" s="75"/>
      <c r="C16" s="75"/>
      <c r="D16" s="78"/>
      <c r="E16" s="78"/>
      <c r="F16" s="78"/>
      <c r="G16" s="78"/>
      <c r="H16" s="78"/>
      <c r="I16" s="78"/>
      <c r="J16" s="8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69"/>
      <c r="B1" s="2"/>
      <c r="C1" s="2"/>
      <c r="D1" s="2"/>
      <c r="E1" s="70"/>
      <c r="F1" s="70"/>
      <c r="G1" s="71"/>
      <c r="H1" s="71"/>
      <c r="I1" s="83" t="s">
        <v>216</v>
      </c>
      <c r="J1" s="74"/>
    </row>
    <row r="2" ht="22.9" customHeight="1" spans="1:10">
      <c r="A2" s="69"/>
      <c r="B2" s="3" t="s">
        <v>217</v>
      </c>
      <c r="C2" s="3"/>
      <c r="D2" s="3"/>
      <c r="E2" s="3"/>
      <c r="F2" s="3"/>
      <c r="G2" s="3"/>
      <c r="H2" s="3"/>
      <c r="I2" s="3"/>
      <c r="J2" s="74"/>
    </row>
    <row r="3" ht="19.5" customHeight="1" spans="1:10">
      <c r="A3" s="72"/>
      <c r="B3" s="73" t="s">
        <v>5</v>
      </c>
      <c r="C3" s="73"/>
      <c r="D3" s="73"/>
      <c r="E3" s="73"/>
      <c r="F3" s="73"/>
      <c r="G3" s="72"/>
      <c r="H3" s="72"/>
      <c r="I3" s="84" t="s">
        <v>6</v>
      </c>
      <c r="J3" s="85"/>
    </row>
    <row r="4" ht="24.4" customHeight="1" spans="1:10">
      <c r="A4" s="74"/>
      <c r="B4" s="75" t="s">
        <v>9</v>
      </c>
      <c r="C4" s="75"/>
      <c r="D4" s="75"/>
      <c r="E4" s="75"/>
      <c r="F4" s="75"/>
      <c r="G4" s="75" t="s">
        <v>218</v>
      </c>
      <c r="H4" s="75"/>
      <c r="I4" s="75"/>
      <c r="J4" s="86"/>
    </row>
    <row r="5" ht="24.4" customHeight="1" spans="1:10">
      <c r="A5" s="76"/>
      <c r="B5" s="75" t="s">
        <v>79</v>
      </c>
      <c r="C5" s="75"/>
      <c r="D5" s="75"/>
      <c r="E5" s="75" t="s">
        <v>70</v>
      </c>
      <c r="F5" s="75" t="s">
        <v>71</v>
      </c>
      <c r="G5" s="75" t="s">
        <v>59</v>
      </c>
      <c r="H5" s="75" t="s">
        <v>75</v>
      </c>
      <c r="I5" s="75" t="s">
        <v>76</v>
      </c>
      <c r="J5" s="86"/>
    </row>
    <row r="6" ht="24.4" customHeight="1" spans="1:10">
      <c r="A6" s="76"/>
      <c r="B6" s="75" t="s">
        <v>80</v>
      </c>
      <c r="C6" s="75" t="s">
        <v>81</v>
      </c>
      <c r="D6" s="75" t="s">
        <v>82</v>
      </c>
      <c r="E6" s="75"/>
      <c r="F6" s="75"/>
      <c r="G6" s="75"/>
      <c r="H6" s="75"/>
      <c r="I6" s="75"/>
      <c r="J6" s="87"/>
    </row>
    <row r="7" ht="22.9" customHeight="1" spans="1:10">
      <c r="A7" s="77"/>
      <c r="B7" s="75"/>
      <c r="C7" s="75"/>
      <c r="D7" s="75"/>
      <c r="E7" s="75"/>
      <c r="F7" s="75" t="s">
        <v>72</v>
      </c>
      <c r="G7" s="78">
        <f>G8</f>
        <v>100000</v>
      </c>
      <c r="H7" s="78"/>
      <c r="I7" s="78">
        <f>I8</f>
        <v>100000</v>
      </c>
      <c r="J7" s="88"/>
    </row>
    <row r="8" ht="22.9" customHeight="1" spans="1:10">
      <c r="A8" s="77"/>
      <c r="B8" s="92" t="s">
        <v>92</v>
      </c>
      <c r="C8" s="92" t="s">
        <v>93</v>
      </c>
      <c r="D8" s="92" t="s">
        <v>175</v>
      </c>
      <c r="E8" s="79" t="s">
        <v>85</v>
      </c>
      <c r="F8" s="79" t="s">
        <v>94</v>
      </c>
      <c r="G8" s="78">
        <v>100000</v>
      </c>
      <c r="H8" s="78"/>
      <c r="I8" s="78">
        <v>100000</v>
      </c>
      <c r="J8" s="88"/>
    </row>
    <row r="9" ht="22.9" customHeight="1" spans="1:10">
      <c r="A9" s="77"/>
      <c r="B9" s="75"/>
      <c r="C9" s="75"/>
      <c r="D9" s="75"/>
      <c r="E9" s="91"/>
      <c r="F9" s="91"/>
      <c r="G9" s="78"/>
      <c r="H9" s="78"/>
      <c r="I9" s="78"/>
      <c r="J9" s="88"/>
    </row>
    <row r="10" ht="22.9" customHeight="1" spans="1:10">
      <c r="A10" s="77"/>
      <c r="B10" s="75"/>
      <c r="C10" s="75"/>
      <c r="D10" s="75"/>
      <c r="E10" s="75"/>
      <c r="F10" s="75"/>
      <c r="G10" s="78"/>
      <c r="H10" s="78"/>
      <c r="I10" s="78"/>
      <c r="J10" s="88"/>
    </row>
    <row r="11" ht="22.9" customHeight="1" spans="1:10">
      <c r="A11" s="77"/>
      <c r="B11" s="75"/>
      <c r="C11" s="75"/>
      <c r="D11" s="75"/>
      <c r="E11" s="75"/>
      <c r="F11" s="75"/>
      <c r="G11" s="78"/>
      <c r="H11" s="78"/>
      <c r="I11" s="78"/>
      <c r="J11" s="88"/>
    </row>
    <row r="12" ht="22.9" customHeight="1" spans="1:10">
      <c r="A12" s="77"/>
      <c r="B12" s="75"/>
      <c r="C12" s="75"/>
      <c r="D12" s="75"/>
      <c r="E12" s="75"/>
      <c r="F12" s="75"/>
      <c r="G12" s="78"/>
      <c r="H12" s="78"/>
      <c r="I12" s="78"/>
      <c r="J12" s="88"/>
    </row>
    <row r="13" ht="22.9" customHeight="1" spans="1:10">
      <c r="A13" s="77"/>
      <c r="B13" s="75"/>
      <c r="C13" s="75"/>
      <c r="D13" s="75"/>
      <c r="E13" s="75"/>
      <c r="F13" s="75"/>
      <c r="G13" s="78"/>
      <c r="H13" s="78"/>
      <c r="I13" s="78"/>
      <c r="J13" s="88"/>
    </row>
    <row r="14" ht="22.9" customHeight="1" spans="1:10">
      <c r="A14" s="77"/>
      <c r="B14" s="75"/>
      <c r="C14" s="75"/>
      <c r="D14" s="75"/>
      <c r="E14" s="75"/>
      <c r="F14" s="75"/>
      <c r="G14" s="78"/>
      <c r="H14" s="78"/>
      <c r="I14" s="78"/>
      <c r="J14" s="88"/>
    </row>
    <row r="15" ht="22.9" customHeight="1" spans="1:10">
      <c r="A15" s="77"/>
      <c r="B15" s="75"/>
      <c r="C15" s="75"/>
      <c r="D15" s="75"/>
      <c r="E15" s="75"/>
      <c r="F15" s="75"/>
      <c r="G15" s="78"/>
      <c r="H15" s="78"/>
      <c r="I15" s="78"/>
      <c r="J15" s="88"/>
    </row>
    <row r="16" ht="22.9" customHeight="1" spans="1:10">
      <c r="A16" s="76"/>
      <c r="B16" s="79"/>
      <c r="C16" s="79"/>
      <c r="D16" s="79"/>
      <c r="E16" s="79"/>
      <c r="F16" s="79" t="s">
        <v>23</v>
      </c>
      <c r="G16" s="80"/>
      <c r="H16" s="80"/>
      <c r="I16" s="80"/>
      <c r="J16" s="86"/>
    </row>
    <row r="17" ht="22.9" customHeight="1" spans="1:10">
      <c r="A17" s="76"/>
      <c r="B17" s="79"/>
      <c r="C17" s="79"/>
      <c r="D17" s="79"/>
      <c r="E17" s="79"/>
      <c r="F17" s="79" t="s">
        <v>23</v>
      </c>
      <c r="G17" s="80"/>
      <c r="H17" s="80"/>
      <c r="I17" s="80"/>
      <c r="J17" s="8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9"/>
      <c r="B1" s="2"/>
      <c r="C1" s="70"/>
      <c r="D1" s="71"/>
      <c r="E1" s="71"/>
      <c r="F1" s="71"/>
      <c r="G1" s="71"/>
      <c r="H1" s="71"/>
      <c r="I1" s="83" t="s">
        <v>219</v>
      </c>
      <c r="J1" s="74"/>
    </row>
    <row r="2" ht="22.9" customHeight="1" spans="1:10">
      <c r="A2" s="69"/>
      <c r="B2" s="3" t="s">
        <v>220</v>
      </c>
      <c r="C2" s="3"/>
      <c r="D2" s="3"/>
      <c r="E2" s="3"/>
      <c r="F2" s="3"/>
      <c r="G2" s="3"/>
      <c r="H2" s="3"/>
      <c r="I2" s="3"/>
      <c r="J2" s="74" t="s">
        <v>3</v>
      </c>
    </row>
    <row r="3" ht="19.5" customHeight="1" spans="1:10">
      <c r="A3" s="72"/>
      <c r="B3" s="73" t="s">
        <v>5</v>
      </c>
      <c r="C3" s="73"/>
      <c r="D3" s="84"/>
      <c r="E3" s="84"/>
      <c r="F3" s="84"/>
      <c r="G3" s="84"/>
      <c r="H3" s="84"/>
      <c r="I3" s="84" t="s">
        <v>6</v>
      </c>
      <c r="J3" s="85"/>
    </row>
    <row r="4" ht="24.4" customHeight="1" spans="1:10">
      <c r="A4" s="74"/>
      <c r="B4" s="75" t="s">
        <v>210</v>
      </c>
      <c r="C4" s="75" t="s">
        <v>71</v>
      </c>
      <c r="D4" s="75" t="s">
        <v>211</v>
      </c>
      <c r="E4" s="75"/>
      <c r="F4" s="75"/>
      <c r="G4" s="75"/>
      <c r="H4" s="75"/>
      <c r="I4" s="75"/>
      <c r="J4" s="86"/>
    </row>
    <row r="5" ht="24.4" customHeight="1" spans="1:10">
      <c r="A5" s="76"/>
      <c r="B5" s="75"/>
      <c r="C5" s="75"/>
      <c r="D5" s="75" t="s">
        <v>59</v>
      </c>
      <c r="E5" s="90" t="s">
        <v>212</v>
      </c>
      <c r="F5" s="75" t="s">
        <v>213</v>
      </c>
      <c r="G5" s="75"/>
      <c r="H5" s="75"/>
      <c r="I5" s="75" t="s">
        <v>178</v>
      </c>
      <c r="J5" s="86"/>
    </row>
    <row r="6" ht="24.4" customHeight="1" spans="1:10">
      <c r="A6" s="76"/>
      <c r="B6" s="75"/>
      <c r="C6" s="75"/>
      <c r="D6" s="75"/>
      <c r="E6" s="90"/>
      <c r="F6" s="75" t="s">
        <v>148</v>
      </c>
      <c r="G6" s="75" t="s">
        <v>214</v>
      </c>
      <c r="H6" s="75" t="s">
        <v>215</v>
      </c>
      <c r="I6" s="75"/>
      <c r="J6" s="87"/>
    </row>
    <row r="7" ht="22.9" customHeight="1" spans="1:10">
      <c r="A7" s="77"/>
      <c r="B7" s="75"/>
      <c r="C7" s="75" t="s">
        <v>72</v>
      </c>
      <c r="D7" s="78"/>
      <c r="E7" s="78"/>
      <c r="F7" s="78"/>
      <c r="G7" s="78"/>
      <c r="H7" s="78"/>
      <c r="I7" s="78"/>
      <c r="J7" s="88"/>
    </row>
    <row r="8" ht="22.9" customHeight="1" spans="1:10">
      <c r="A8" s="77"/>
      <c r="B8" s="91" t="s">
        <v>3</v>
      </c>
      <c r="C8" s="91" t="s">
        <v>221</v>
      </c>
      <c r="D8" s="78"/>
      <c r="E8" s="78"/>
      <c r="F8" s="78"/>
      <c r="G8" s="78"/>
      <c r="H8" s="78"/>
      <c r="I8" s="78"/>
      <c r="J8" s="88"/>
    </row>
    <row r="9" ht="22.9" customHeight="1" spans="1:10">
      <c r="A9" s="77"/>
      <c r="B9" s="75"/>
      <c r="C9" s="75"/>
      <c r="D9" s="78"/>
      <c r="E9" s="78"/>
      <c r="F9" s="78"/>
      <c r="G9" s="78"/>
      <c r="H9" s="78"/>
      <c r="I9" s="78"/>
      <c r="J9" s="88"/>
    </row>
    <row r="10" ht="22.9" customHeight="1" spans="1:10">
      <c r="A10" s="77"/>
      <c r="B10" s="75"/>
      <c r="C10" s="75"/>
      <c r="D10" s="78"/>
      <c r="E10" s="78"/>
      <c r="F10" s="78"/>
      <c r="G10" s="78"/>
      <c r="H10" s="78"/>
      <c r="I10" s="78"/>
      <c r="J10" s="88"/>
    </row>
    <row r="11" ht="22.9" customHeight="1" spans="1:10">
      <c r="A11" s="77"/>
      <c r="B11" s="75"/>
      <c r="C11" s="75"/>
      <c r="D11" s="78"/>
      <c r="E11" s="78"/>
      <c r="F11" s="78"/>
      <c r="G11" s="78"/>
      <c r="H11" s="78"/>
      <c r="I11" s="78"/>
      <c r="J11" s="88"/>
    </row>
    <row r="12" ht="22.9" customHeight="1" spans="1:10">
      <c r="A12" s="77"/>
      <c r="B12" s="91"/>
      <c r="C12" s="91"/>
      <c r="D12" s="78"/>
      <c r="E12" s="78"/>
      <c r="F12" s="78"/>
      <c r="G12" s="78"/>
      <c r="H12" s="78"/>
      <c r="I12" s="78"/>
      <c r="J12" s="88"/>
    </row>
    <row r="13" ht="22.9" customHeight="1" spans="1:10">
      <c r="A13" s="77"/>
      <c r="B13" s="75"/>
      <c r="C13" s="75"/>
      <c r="D13" s="78"/>
      <c r="E13" s="78"/>
      <c r="F13" s="78"/>
      <c r="G13" s="78"/>
      <c r="H13" s="78"/>
      <c r="I13" s="78"/>
      <c r="J13" s="88"/>
    </row>
    <row r="14" ht="22.9" customHeight="1" spans="1:10">
      <c r="A14" s="77"/>
      <c r="B14" s="75"/>
      <c r="C14" s="75"/>
      <c r="D14" s="78"/>
      <c r="E14" s="78"/>
      <c r="F14" s="78"/>
      <c r="G14" s="78"/>
      <c r="H14" s="78"/>
      <c r="I14" s="78"/>
      <c r="J14" s="88"/>
    </row>
    <row r="15" ht="22.9" customHeight="1" spans="1:10">
      <c r="A15" s="77"/>
      <c r="B15" s="75"/>
      <c r="C15" s="75"/>
      <c r="D15" s="78"/>
      <c r="E15" s="78"/>
      <c r="F15" s="78"/>
      <c r="G15" s="78"/>
      <c r="H15" s="78"/>
      <c r="I15" s="78"/>
      <c r="J15" s="88"/>
    </row>
    <row r="16" ht="22.9" customHeight="1" spans="1:10">
      <c r="A16" s="77"/>
      <c r="B16" s="75"/>
      <c r="C16" s="75"/>
      <c r="D16" s="78"/>
      <c r="E16" s="78"/>
      <c r="F16" s="78"/>
      <c r="G16" s="78"/>
      <c r="H16" s="78"/>
      <c r="I16" s="78"/>
      <c r="J16" s="88"/>
    </row>
    <row r="17" ht="22.9" customHeight="1" spans="1:10">
      <c r="A17" s="77"/>
      <c r="B17" s="75"/>
      <c r="C17" s="75"/>
      <c r="D17" s="78"/>
      <c r="E17" s="78"/>
      <c r="F17" s="78"/>
      <c r="G17" s="78"/>
      <c r="H17" s="78"/>
      <c r="I17" s="78"/>
      <c r="J17" s="8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69"/>
      <c r="B1" s="2"/>
      <c r="C1" s="2"/>
      <c r="D1" s="2"/>
      <c r="E1" s="70"/>
      <c r="F1" s="70"/>
      <c r="G1" s="71"/>
      <c r="H1" s="71"/>
      <c r="I1" s="83" t="s">
        <v>222</v>
      </c>
      <c r="J1" s="74"/>
    </row>
    <row r="2" ht="22.9" customHeight="1" spans="1:10">
      <c r="A2" s="69"/>
      <c r="B2" s="3" t="s">
        <v>223</v>
      </c>
      <c r="C2" s="3"/>
      <c r="D2" s="3"/>
      <c r="E2" s="3"/>
      <c r="F2" s="3"/>
      <c r="G2" s="3"/>
      <c r="H2" s="3"/>
      <c r="I2" s="3"/>
      <c r="J2" s="74" t="s">
        <v>3</v>
      </c>
    </row>
    <row r="3" ht="19.5" customHeight="1" spans="1:10">
      <c r="A3" s="72"/>
      <c r="B3" s="73" t="s">
        <v>5</v>
      </c>
      <c r="C3" s="73"/>
      <c r="D3" s="73"/>
      <c r="E3" s="73"/>
      <c r="F3" s="73"/>
      <c r="G3" s="72"/>
      <c r="H3" s="72"/>
      <c r="I3" s="84" t="s">
        <v>6</v>
      </c>
      <c r="J3" s="85"/>
    </row>
    <row r="4" ht="24.4" customHeight="1" spans="1:10">
      <c r="A4" s="74"/>
      <c r="B4" s="75" t="s">
        <v>9</v>
      </c>
      <c r="C4" s="75"/>
      <c r="D4" s="75"/>
      <c r="E4" s="75"/>
      <c r="F4" s="75"/>
      <c r="G4" s="75" t="s">
        <v>224</v>
      </c>
      <c r="H4" s="75"/>
      <c r="I4" s="75"/>
      <c r="J4" s="86"/>
    </row>
    <row r="5" ht="24.4" customHeight="1" spans="1:10">
      <c r="A5" s="76"/>
      <c r="B5" s="75" t="s">
        <v>79</v>
      </c>
      <c r="C5" s="75"/>
      <c r="D5" s="75"/>
      <c r="E5" s="75" t="s">
        <v>70</v>
      </c>
      <c r="F5" s="75" t="s">
        <v>71</v>
      </c>
      <c r="G5" s="75" t="s">
        <v>59</v>
      </c>
      <c r="H5" s="75" t="s">
        <v>75</v>
      </c>
      <c r="I5" s="75" t="s">
        <v>76</v>
      </c>
      <c r="J5" s="86"/>
    </row>
    <row r="6" ht="24.4" customHeight="1" spans="1:10">
      <c r="A6" s="76"/>
      <c r="B6" s="75" t="s">
        <v>80</v>
      </c>
      <c r="C6" s="75" t="s">
        <v>81</v>
      </c>
      <c r="D6" s="75" t="s">
        <v>82</v>
      </c>
      <c r="E6" s="75"/>
      <c r="F6" s="75"/>
      <c r="G6" s="75"/>
      <c r="H6" s="75"/>
      <c r="I6" s="75"/>
      <c r="J6" s="87"/>
    </row>
    <row r="7" ht="22.9" customHeight="1" spans="1:10">
      <c r="A7" s="77"/>
      <c r="B7" s="75"/>
      <c r="C7" s="75"/>
      <c r="D7" s="75"/>
      <c r="E7" s="75"/>
      <c r="F7" s="75" t="s">
        <v>72</v>
      </c>
      <c r="G7" s="78"/>
      <c r="H7" s="78"/>
      <c r="I7" s="78"/>
      <c r="J7" s="88"/>
    </row>
    <row r="8" ht="22.9" customHeight="1" spans="1:10">
      <c r="A8" s="76"/>
      <c r="B8" s="79"/>
      <c r="C8" s="79"/>
      <c r="D8" s="79"/>
      <c r="E8" s="79"/>
      <c r="F8" s="79" t="s">
        <v>221</v>
      </c>
      <c r="G8" s="80"/>
      <c r="H8" s="80"/>
      <c r="I8" s="80"/>
      <c r="J8" s="86"/>
    </row>
    <row r="9" ht="22.9" customHeight="1" spans="1:10">
      <c r="A9" s="76"/>
      <c r="B9" s="79"/>
      <c r="C9" s="79"/>
      <c r="D9" s="79"/>
      <c r="E9" s="79"/>
      <c r="F9" s="79"/>
      <c r="G9" s="80"/>
      <c r="H9" s="80"/>
      <c r="I9" s="80"/>
      <c r="J9" s="86"/>
    </row>
    <row r="10" ht="22.9" customHeight="1" spans="1:10">
      <c r="A10" s="76"/>
      <c r="B10" s="79"/>
      <c r="C10" s="79"/>
      <c r="D10" s="79"/>
      <c r="E10" s="79"/>
      <c r="F10" s="79"/>
      <c r="G10" s="80"/>
      <c r="H10" s="80"/>
      <c r="I10" s="80"/>
      <c r="J10" s="86"/>
    </row>
    <row r="11" ht="22.9" customHeight="1" spans="1:10">
      <c r="A11" s="76"/>
      <c r="B11" s="79"/>
      <c r="C11" s="79"/>
      <c r="D11" s="79"/>
      <c r="E11" s="79"/>
      <c r="F11" s="79"/>
      <c r="G11" s="80"/>
      <c r="H11" s="80"/>
      <c r="I11" s="80"/>
      <c r="J11" s="86"/>
    </row>
    <row r="12" ht="22.9" customHeight="1" spans="1:10">
      <c r="A12" s="76"/>
      <c r="B12" s="79"/>
      <c r="C12" s="79"/>
      <c r="D12" s="79"/>
      <c r="E12" s="79"/>
      <c r="F12" s="79"/>
      <c r="G12" s="80"/>
      <c r="H12" s="80"/>
      <c r="I12" s="80"/>
      <c r="J12" s="86"/>
    </row>
    <row r="13" ht="22.9" customHeight="1" spans="1:10">
      <c r="A13" s="76"/>
      <c r="B13" s="79"/>
      <c r="C13" s="79"/>
      <c r="D13" s="79"/>
      <c r="E13" s="79"/>
      <c r="F13" s="79"/>
      <c r="G13" s="80"/>
      <c r="H13" s="80"/>
      <c r="I13" s="80"/>
      <c r="J13" s="86"/>
    </row>
    <row r="14" ht="22.9" customHeight="1" spans="1:10">
      <c r="A14" s="76"/>
      <c r="B14" s="79"/>
      <c r="C14" s="79"/>
      <c r="D14" s="79"/>
      <c r="E14" s="79"/>
      <c r="F14" s="79"/>
      <c r="G14" s="80"/>
      <c r="H14" s="80"/>
      <c r="I14" s="80"/>
      <c r="J14" s="86"/>
    </row>
    <row r="15" ht="22.9" customHeight="1" spans="1:10">
      <c r="A15" s="76"/>
      <c r="B15" s="79"/>
      <c r="C15" s="79"/>
      <c r="D15" s="79"/>
      <c r="E15" s="79"/>
      <c r="F15" s="79"/>
      <c r="G15" s="80"/>
      <c r="H15" s="80"/>
      <c r="I15" s="80"/>
      <c r="J15" s="86"/>
    </row>
    <row r="16" ht="22.9" customHeight="1" spans="1:10">
      <c r="A16" s="76"/>
      <c r="B16" s="79"/>
      <c r="C16" s="79"/>
      <c r="D16" s="79"/>
      <c r="E16" s="79"/>
      <c r="F16" s="79" t="s">
        <v>23</v>
      </c>
      <c r="G16" s="80"/>
      <c r="H16" s="80"/>
      <c r="I16" s="80"/>
      <c r="J16" s="86"/>
    </row>
    <row r="17" ht="22.9" customHeight="1" spans="1:10">
      <c r="A17" s="76"/>
      <c r="B17" s="79"/>
      <c r="C17" s="79"/>
      <c r="D17" s="79"/>
      <c r="E17" s="79"/>
      <c r="F17" s="79" t="s">
        <v>225</v>
      </c>
      <c r="G17" s="80"/>
      <c r="H17" s="80"/>
      <c r="I17" s="80"/>
      <c r="J17" s="87"/>
    </row>
    <row r="18" ht="9.75" customHeight="1" spans="1:10">
      <c r="A18" s="81"/>
      <c r="B18" s="82"/>
      <c r="C18" s="82"/>
      <c r="D18" s="82"/>
      <c r="E18" s="82"/>
      <c r="F18" s="81"/>
      <c r="G18" s="81"/>
      <c r="H18" s="81"/>
      <c r="I18" s="81"/>
      <c r="J18" s="8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2"/>
  <sheetViews>
    <sheetView workbookViewId="0">
      <selection activeCell="A1" sqref="$A1:$XFD1048576"/>
    </sheetView>
  </sheetViews>
  <sheetFormatPr defaultColWidth="9" defaultRowHeight="13.5"/>
  <cols>
    <col min="1" max="1" width="2.875" style="1" customWidth="1"/>
    <col min="2" max="2" width="11.25" style="1" customWidth="1"/>
    <col min="3" max="3" width="9" style="21"/>
    <col min="4" max="4" width="9" style="1"/>
    <col min="5" max="5" width="10.25" style="1" customWidth="1"/>
    <col min="6" max="6" width="12.625" style="1" customWidth="1"/>
    <col min="7" max="7" width="17.5" style="1" customWidth="1"/>
    <col min="8" max="8" width="10.25" style="1" customWidth="1"/>
    <col min="9" max="9" width="5.875" style="1" customWidth="1"/>
    <col min="10" max="10" width="7.625" style="1" customWidth="1"/>
    <col min="11" max="16384" width="9" style="1"/>
  </cols>
  <sheetData>
    <row r="1" ht="18.95" customHeight="1" spans="2:10">
      <c r="B1" s="2"/>
      <c r="J1" s="1" t="s">
        <v>226</v>
      </c>
    </row>
    <row r="2" ht="24" customHeight="1" spans="2:10">
      <c r="B2" s="22" t="s">
        <v>227</v>
      </c>
      <c r="C2" s="23"/>
      <c r="D2" s="23"/>
      <c r="E2" s="23"/>
      <c r="F2" s="23"/>
      <c r="G2" s="23"/>
      <c r="H2" s="23"/>
      <c r="I2" s="23"/>
      <c r="J2" s="39"/>
    </row>
    <row r="3" ht="24.95" customHeight="1" spans="2:10">
      <c r="B3" s="24" t="s">
        <v>228</v>
      </c>
      <c r="C3" s="24"/>
      <c r="D3" s="24"/>
      <c r="E3" s="24"/>
      <c r="F3" s="24"/>
      <c r="G3" s="24"/>
      <c r="H3" s="24"/>
      <c r="I3" s="24"/>
      <c r="J3" s="24"/>
    </row>
    <row r="4" ht="24.95" customHeight="1" spans="2:10">
      <c r="B4" s="25" t="s">
        <v>229</v>
      </c>
      <c r="C4" s="26" t="s">
        <v>230</v>
      </c>
      <c r="D4" s="26"/>
      <c r="E4" s="26"/>
      <c r="F4" s="26"/>
      <c r="G4" s="26"/>
      <c r="H4" s="26"/>
      <c r="I4" s="26"/>
      <c r="J4" s="26"/>
    </row>
    <row r="5" ht="24.95" customHeight="1" spans="2:10">
      <c r="B5" s="25" t="s">
        <v>231</v>
      </c>
      <c r="C5" s="26" t="s">
        <v>0</v>
      </c>
      <c r="D5" s="26"/>
      <c r="E5" s="26"/>
      <c r="F5" s="26"/>
      <c r="G5" s="26"/>
      <c r="H5" s="26"/>
      <c r="I5" s="26"/>
      <c r="J5" s="26"/>
    </row>
    <row r="6" ht="24.95" customHeight="1" spans="2:10">
      <c r="B6" s="27" t="s">
        <v>232</v>
      </c>
      <c r="C6" s="28" t="s">
        <v>233</v>
      </c>
      <c r="D6" s="28"/>
      <c r="E6" s="28"/>
      <c r="F6" s="29">
        <v>10</v>
      </c>
      <c r="G6" s="29"/>
      <c r="H6" s="29"/>
      <c r="I6" s="29"/>
      <c r="J6" s="29"/>
    </row>
    <row r="7" ht="24.95" customHeight="1" spans="2:10">
      <c r="B7" s="30"/>
      <c r="C7" s="28" t="s">
        <v>234</v>
      </c>
      <c r="D7" s="28"/>
      <c r="E7" s="28"/>
      <c r="F7" s="29">
        <v>10</v>
      </c>
      <c r="G7" s="29"/>
      <c r="H7" s="29"/>
      <c r="I7" s="29"/>
      <c r="J7" s="29"/>
    </row>
    <row r="8" ht="24.95" customHeight="1" spans="2:10">
      <c r="B8" s="30"/>
      <c r="C8" s="28" t="s">
        <v>235</v>
      </c>
      <c r="D8" s="28"/>
      <c r="E8" s="28"/>
      <c r="F8" s="29"/>
      <c r="G8" s="29"/>
      <c r="H8" s="29"/>
      <c r="I8" s="29"/>
      <c r="J8" s="29"/>
    </row>
    <row r="9" ht="24.95" customHeight="1" spans="2:10">
      <c r="B9" s="27" t="s">
        <v>236</v>
      </c>
      <c r="C9" s="18" t="s">
        <v>237</v>
      </c>
      <c r="D9" s="18"/>
      <c r="E9" s="18"/>
      <c r="F9" s="18"/>
      <c r="G9" s="18"/>
      <c r="H9" s="18"/>
      <c r="I9" s="18"/>
      <c r="J9" s="18"/>
    </row>
    <row r="10" ht="24.95" customHeight="1" spans="2:10">
      <c r="B10" s="27"/>
      <c r="C10" s="18"/>
      <c r="D10" s="18"/>
      <c r="E10" s="18"/>
      <c r="F10" s="18"/>
      <c r="G10" s="18"/>
      <c r="H10" s="18"/>
      <c r="I10" s="18"/>
      <c r="J10" s="18"/>
    </row>
    <row r="11" ht="24.95" customHeight="1" spans="2:10">
      <c r="B11" s="40" t="s">
        <v>238</v>
      </c>
      <c r="C11" s="25" t="s">
        <v>239</v>
      </c>
      <c r="D11" s="25" t="s">
        <v>240</v>
      </c>
      <c r="E11" s="41" t="s">
        <v>241</v>
      </c>
      <c r="F11" s="42"/>
      <c r="G11" s="41" t="s">
        <v>242</v>
      </c>
      <c r="H11" s="43"/>
      <c r="I11" s="43"/>
      <c r="J11" s="42"/>
    </row>
    <row r="12" ht="19.5" customHeight="1" spans="2:10">
      <c r="B12" s="44"/>
      <c r="C12" s="40" t="s">
        <v>243</v>
      </c>
      <c r="D12" s="40" t="s">
        <v>244</v>
      </c>
      <c r="E12" s="45" t="s">
        <v>245</v>
      </c>
      <c r="F12" s="46"/>
      <c r="G12" s="45" t="s">
        <v>246</v>
      </c>
      <c r="H12" s="47"/>
      <c r="I12" s="47"/>
      <c r="J12" s="46"/>
    </row>
    <row r="13" ht="11.25" customHeight="1" spans="2:10">
      <c r="B13" s="44"/>
      <c r="C13" s="44"/>
      <c r="D13" s="44"/>
      <c r="E13" s="48"/>
      <c r="F13" s="49"/>
      <c r="G13" s="48"/>
      <c r="H13" s="50"/>
      <c r="I13" s="50"/>
      <c r="J13" s="49"/>
    </row>
    <row r="14" ht="24" hidden="1" customHeight="1" spans="2:10">
      <c r="B14" s="44"/>
      <c r="C14" s="44"/>
      <c r="D14" s="51"/>
      <c r="E14" s="52"/>
      <c r="F14" s="53"/>
      <c r="G14" s="52"/>
      <c r="H14" s="54"/>
      <c r="I14" s="54"/>
      <c r="J14" s="53"/>
    </row>
    <row r="15" ht="24" customHeight="1" spans="2:10">
      <c r="B15" s="44"/>
      <c r="C15" s="44"/>
      <c r="D15" s="30" t="s">
        <v>247</v>
      </c>
      <c r="E15" s="55" t="s">
        <v>248</v>
      </c>
      <c r="F15" s="56"/>
      <c r="G15" s="31" t="s">
        <v>248</v>
      </c>
      <c r="H15" s="57"/>
      <c r="I15" s="57"/>
      <c r="J15" s="66"/>
    </row>
    <row r="16" ht="27" customHeight="1" spans="2:10">
      <c r="B16" s="44"/>
      <c r="C16" s="44"/>
      <c r="D16" s="30" t="s">
        <v>249</v>
      </c>
      <c r="E16" s="55" t="s">
        <v>250</v>
      </c>
      <c r="F16" s="56"/>
      <c r="G16" s="58" t="s">
        <v>250</v>
      </c>
      <c r="H16" s="33"/>
      <c r="I16" s="33"/>
      <c r="J16" s="32"/>
    </row>
    <row r="17" ht="38.25" customHeight="1" spans="2:10">
      <c r="B17" s="44"/>
      <c r="C17" s="51"/>
      <c r="D17" s="30" t="s">
        <v>251</v>
      </c>
      <c r="E17" s="55" t="s">
        <v>252</v>
      </c>
      <c r="F17" s="56"/>
      <c r="G17" s="31" t="s">
        <v>253</v>
      </c>
      <c r="H17" s="57"/>
      <c r="I17" s="57"/>
      <c r="J17" s="66"/>
    </row>
    <row r="18" ht="52.5" customHeight="1" spans="2:10">
      <c r="B18" s="44"/>
      <c r="C18" s="40" t="s">
        <v>254</v>
      </c>
      <c r="D18" s="27" t="s">
        <v>255</v>
      </c>
      <c r="E18" s="59" t="s">
        <v>256</v>
      </c>
      <c r="F18" s="60"/>
      <c r="G18" s="31" t="s">
        <v>256</v>
      </c>
      <c r="H18" s="57"/>
      <c r="I18" s="57"/>
      <c r="J18" s="66"/>
    </row>
    <row r="19" ht="24" spans="2:10">
      <c r="B19" s="44"/>
      <c r="C19" s="44"/>
      <c r="D19" s="27" t="s">
        <v>257</v>
      </c>
      <c r="E19" s="60" t="s">
        <v>258</v>
      </c>
      <c r="F19" s="61"/>
      <c r="G19" s="31" t="s">
        <v>258</v>
      </c>
      <c r="H19" s="57"/>
      <c r="I19" s="57"/>
      <c r="J19" s="66"/>
    </row>
    <row r="20" ht="47.25" customHeight="1" spans="2:10">
      <c r="B20" s="44"/>
      <c r="C20" s="44"/>
      <c r="D20" s="27" t="s">
        <v>259</v>
      </c>
      <c r="E20" s="60" t="s">
        <v>260</v>
      </c>
      <c r="F20" s="61"/>
      <c r="G20" s="62" t="s">
        <v>260</v>
      </c>
      <c r="H20" s="63"/>
      <c r="I20" s="63"/>
      <c r="J20" s="67"/>
    </row>
    <row r="21" ht="67.5" customHeight="1" spans="2:10">
      <c r="B21" s="44"/>
      <c r="C21" s="51"/>
      <c r="D21" s="27" t="s">
        <v>261</v>
      </c>
      <c r="E21" s="55" t="s">
        <v>262</v>
      </c>
      <c r="F21" s="56"/>
      <c r="G21" s="64" t="s">
        <v>262</v>
      </c>
      <c r="H21" s="65"/>
      <c r="I21" s="65"/>
      <c r="J21" s="68"/>
    </row>
    <row r="22" ht="33" customHeight="1" spans="2:10">
      <c r="B22" s="51"/>
      <c r="C22" s="30" t="s">
        <v>263</v>
      </c>
      <c r="D22" s="27" t="s">
        <v>264</v>
      </c>
      <c r="E22" s="37" t="s">
        <v>265</v>
      </c>
      <c r="F22" s="37"/>
      <c r="G22" s="31" t="s">
        <v>266</v>
      </c>
      <c r="H22" s="57"/>
      <c r="I22" s="57"/>
      <c r="J22" s="66"/>
    </row>
  </sheetData>
  <mergeCells count="37">
    <mergeCell ref="B2:J2"/>
    <mergeCell ref="B3:J3"/>
    <mergeCell ref="C4:J4"/>
    <mergeCell ref="C5:J5"/>
    <mergeCell ref="C6:E6"/>
    <mergeCell ref="F6:J6"/>
    <mergeCell ref="C7:E7"/>
    <mergeCell ref="F7:J7"/>
    <mergeCell ref="C8:E8"/>
    <mergeCell ref="F8:J8"/>
    <mergeCell ref="E11:F11"/>
    <mergeCell ref="G11:J11"/>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 ref="E12:F14"/>
    <mergeCell ref="G12:J14"/>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A1" sqref="$A1:$XFD1048576"/>
    </sheetView>
  </sheetViews>
  <sheetFormatPr defaultColWidth="9" defaultRowHeight="13.5"/>
  <cols>
    <col min="1" max="1" width="3.75" customWidth="1"/>
    <col min="2" max="2" width="11.25" style="1" customWidth="1"/>
    <col min="3" max="3" width="9" style="21"/>
    <col min="4" max="4" width="9" style="1"/>
    <col min="5" max="5" width="9.625" style="1" customWidth="1"/>
    <col min="6" max="6" width="12.625" style="1" customWidth="1"/>
    <col min="7" max="7" width="17.5" style="1" customWidth="1"/>
    <col min="8" max="8" width="10.25" style="1" customWidth="1"/>
    <col min="9" max="9" width="5.125" style="1" customWidth="1"/>
    <col min="10" max="10" width="9.875" style="1" customWidth="1"/>
    <col min="11" max="16384" width="9" style="1"/>
  </cols>
  <sheetData>
    <row r="1" ht="18.95" customHeight="1" spans="1:10">
      <c r="A1" s="1"/>
      <c r="B1" s="2"/>
      <c r="J1" s="1" t="s">
        <v>267</v>
      </c>
    </row>
    <row r="2" ht="24" customHeight="1" spans="1:10">
      <c r="A2" s="1"/>
      <c r="B2" s="22" t="s">
        <v>227</v>
      </c>
      <c r="C2" s="23"/>
      <c r="D2" s="23"/>
      <c r="E2" s="23"/>
      <c r="F2" s="23"/>
      <c r="G2" s="23"/>
      <c r="H2" s="23"/>
      <c r="I2" s="23"/>
      <c r="J2" s="39"/>
    </row>
    <row r="3" ht="24.95" customHeight="1" spans="1:10">
      <c r="A3" s="1"/>
      <c r="B3" s="24" t="s">
        <v>228</v>
      </c>
      <c r="C3" s="24"/>
      <c r="D3" s="24"/>
      <c r="E3" s="24"/>
      <c r="F3" s="24"/>
      <c r="G3" s="24"/>
      <c r="H3" s="24"/>
      <c r="I3" s="24"/>
      <c r="J3" s="24"/>
    </row>
    <row r="4" ht="24.95" customHeight="1" spans="1:10">
      <c r="A4" s="1"/>
      <c r="B4" s="25" t="s">
        <v>229</v>
      </c>
      <c r="C4" s="26" t="s">
        <v>268</v>
      </c>
      <c r="D4" s="26"/>
      <c r="E4" s="26"/>
      <c r="F4" s="26"/>
      <c r="G4" s="26"/>
      <c r="H4" s="26"/>
      <c r="I4" s="26"/>
      <c r="J4" s="26"/>
    </row>
    <row r="5" ht="24.95" customHeight="1" spans="1:10">
      <c r="A5" s="1"/>
      <c r="B5" s="25" t="s">
        <v>231</v>
      </c>
      <c r="C5" s="26" t="s">
        <v>0</v>
      </c>
      <c r="D5" s="26"/>
      <c r="E5" s="26"/>
      <c r="F5" s="26"/>
      <c r="G5" s="26"/>
      <c r="H5" s="26"/>
      <c r="I5" s="26"/>
      <c r="J5" s="26"/>
    </row>
    <row r="6" ht="24.95" customHeight="1" spans="1:10">
      <c r="A6" s="1"/>
      <c r="B6" s="27" t="s">
        <v>232</v>
      </c>
      <c r="C6" s="28" t="s">
        <v>233</v>
      </c>
      <c r="D6" s="28"/>
      <c r="E6" s="28"/>
      <c r="F6" s="29">
        <v>10</v>
      </c>
      <c r="G6" s="29"/>
      <c r="H6" s="29"/>
      <c r="I6" s="29"/>
      <c r="J6" s="29"/>
    </row>
    <row r="7" ht="24.95" customHeight="1" spans="1:10">
      <c r="A7" s="1"/>
      <c r="B7" s="30"/>
      <c r="C7" s="28" t="s">
        <v>234</v>
      </c>
      <c r="D7" s="28"/>
      <c r="E7" s="28"/>
      <c r="F7" s="29">
        <v>10</v>
      </c>
      <c r="G7" s="29"/>
      <c r="H7" s="29"/>
      <c r="I7" s="29"/>
      <c r="J7" s="29"/>
    </row>
    <row r="8" ht="24.95" customHeight="1" spans="1:10">
      <c r="A8" s="1"/>
      <c r="B8" s="30"/>
      <c r="C8" s="28" t="s">
        <v>235</v>
      </c>
      <c r="D8" s="28"/>
      <c r="E8" s="28"/>
      <c r="F8" s="29"/>
      <c r="G8" s="29"/>
      <c r="H8" s="29"/>
      <c r="I8" s="29"/>
      <c r="J8" s="29"/>
    </row>
    <row r="9" ht="24.95" customHeight="1" spans="1:10">
      <c r="A9" s="1"/>
      <c r="B9" s="27" t="s">
        <v>236</v>
      </c>
      <c r="C9" s="18" t="s">
        <v>269</v>
      </c>
      <c r="D9" s="18"/>
      <c r="E9" s="18"/>
      <c r="F9" s="18"/>
      <c r="G9" s="18"/>
      <c r="H9" s="18"/>
      <c r="I9" s="18"/>
      <c r="J9" s="18"/>
    </row>
    <row r="10" ht="24.95" customHeight="1" spans="1:10">
      <c r="A10" s="1"/>
      <c r="B10" s="27"/>
      <c r="C10" s="18"/>
      <c r="D10" s="18"/>
      <c r="E10" s="18"/>
      <c r="F10" s="18"/>
      <c r="G10" s="18"/>
      <c r="H10" s="18"/>
      <c r="I10" s="18"/>
      <c r="J10" s="18"/>
    </row>
    <row r="11" ht="24.95" customHeight="1" spans="1:10">
      <c r="A11" s="1"/>
      <c r="B11" s="30" t="s">
        <v>238</v>
      </c>
      <c r="C11" s="25" t="s">
        <v>239</v>
      </c>
      <c r="D11" s="25" t="s">
        <v>240</v>
      </c>
      <c r="E11" s="28" t="s">
        <v>241</v>
      </c>
      <c r="F11" s="28"/>
      <c r="G11" s="28" t="s">
        <v>242</v>
      </c>
      <c r="H11" s="28"/>
      <c r="I11" s="28"/>
      <c r="J11" s="28"/>
    </row>
    <row r="12" ht="29.25" customHeight="1" spans="1:10">
      <c r="A12" s="1"/>
      <c r="B12" s="30"/>
      <c r="C12" s="30" t="s">
        <v>243</v>
      </c>
      <c r="D12" s="30" t="s">
        <v>244</v>
      </c>
      <c r="E12" s="31" t="s">
        <v>270</v>
      </c>
      <c r="F12" s="32"/>
      <c r="G12" s="31" t="s">
        <v>270</v>
      </c>
      <c r="H12" s="33"/>
      <c r="I12" s="33"/>
      <c r="J12" s="32"/>
    </row>
    <row r="13" ht="29.25" customHeight="1" spans="1:10">
      <c r="A13" s="1"/>
      <c r="B13" s="30"/>
      <c r="C13" s="30"/>
      <c r="D13" s="30" t="s">
        <v>247</v>
      </c>
      <c r="E13" s="31" t="s">
        <v>271</v>
      </c>
      <c r="F13" s="32"/>
      <c r="G13" s="34" t="s">
        <v>271</v>
      </c>
      <c r="H13" s="35"/>
      <c r="I13" s="35"/>
      <c r="J13" s="35"/>
    </row>
    <row r="14" ht="29.25" customHeight="1" spans="1:10">
      <c r="A14" s="1"/>
      <c r="B14" s="30"/>
      <c r="C14" s="30"/>
      <c r="D14" s="30" t="s">
        <v>249</v>
      </c>
      <c r="E14" s="35" t="s">
        <v>272</v>
      </c>
      <c r="F14" s="35"/>
      <c r="G14" s="34" t="s">
        <v>250</v>
      </c>
      <c r="H14" s="35"/>
      <c r="I14" s="35"/>
      <c r="J14" s="35"/>
    </row>
    <row r="15" ht="29.25" customHeight="1" spans="1:10">
      <c r="A15" s="1"/>
      <c r="B15" s="30"/>
      <c r="C15" s="30"/>
      <c r="D15" s="30" t="s">
        <v>251</v>
      </c>
      <c r="E15" s="36" t="s">
        <v>273</v>
      </c>
      <c r="F15" s="36"/>
      <c r="G15" s="34" t="s">
        <v>253</v>
      </c>
      <c r="H15" s="35"/>
      <c r="I15" s="35"/>
      <c r="J15" s="35"/>
    </row>
    <row r="16" ht="29.25" customHeight="1" spans="1:10">
      <c r="A16" s="1"/>
      <c r="B16" s="30"/>
      <c r="C16" s="30" t="s">
        <v>254</v>
      </c>
      <c r="D16" s="27" t="s">
        <v>255</v>
      </c>
      <c r="E16" s="34" t="s">
        <v>274</v>
      </c>
      <c r="F16" s="35"/>
      <c r="G16" s="34" t="s">
        <v>274</v>
      </c>
      <c r="H16" s="35"/>
      <c r="I16" s="35"/>
      <c r="J16" s="35"/>
    </row>
    <row r="17" ht="29.25" customHeight="1" spans="1:10">
      <c r="A17" s="1"/>
      <c r="B17" s="30"/>
      <c r="C17" s="30"/>
      <c r="D17" s="27" t="s">
        <v>257</v>
      </c>
      <c r="E17" s="34" t="s">
        <v>275</v>
      </c>
      <c r="F17" s="35"/>
      <c r="G17" s="34" t="s">
        <v>275</v>
      </c>
      <c r="H17" s="35"/>
      <c r="I17" s="35"/>
      <c r="J17" s="35"/>
    </row>
    <row r="18" ht="29.25" customHeight="1" spans="1:10">
      <c r="A18" s="1"/>
      <c r="B18" s="30"/>
      <c r="C18" s="30"/>
      <c r="D18" s="27" t="s">
        <v>259</v>
      </c>
      <c r="E18" s="37" t="s">
        <v>276</v>
      </c>
      <c r="F18" s="37"/>
      <c r="G18" s="38" t="s">
        <v>276</v>
      </c>
      <c r="H18" s="38"/>
      <c r="I18" s="38"/>
      <c r="J18" s="38"/>
    </row>
    <row r="19" ht="28.5" customHeight="1" spans="1:10">
      <c r="A19" s="1"/>
      <c r="B19" s="30"/>
      <c r="C19" s="30"/>
      <c r="D19" s="27" t="s">
        <v>261</v>
      </c>
      <c r="E19" s="37" t="s">
        <v>277</v>
      </c>
      <c r="F19" s="37"/>
      <c r="G19" s="38" t="s">
        <v>277</v>
      </c>
      <c r="H19" s="38"/>
      <c r="I19" s="38"/>
      <c r="J19" s="38"/>
    </row>
    <row r="20" ht="33" customHeight="1" spans="1:10">
      <c r="A20" s="1"/>
      <c r="B20" s="30"/>
      <c r="C20" s="30" t="s">
        <v>263</v>
      </c>
      <c r="D20" s="27" t="s">
        <v>264</v>
      </c>
      <c r="E20" s="34" t="s">
        <v>265</v>
      </c>
      <c r="F20" s="35"/>
      <c r="G20" s="34" t="s">
        <v>266</v>
      </c>
      <c r="H20" s="35"/>
      <c r="I20" s="35"/>
      <c r="J20" s="35"/>
    </row>
    <row r="21" customHeight="1"/>
    <row r="22" customHeight="1"/>
    <row r="23" ht="24" customHeight="1"/>
    <row r="24" ht="24" customHeight="1"/>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33"/>
  <sheetViews>
    <sheetView workbookViewId="0">
      <selection activeCell="O10" sqref="O10"/>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6375" width="10" style="1"/>
  </cols>
  <sheetData>
    <row r="1" ht="24.95" customHeight="1" spans="2:9">
      <c r="B1" s="2"/>
      <c r="I1" s="1" t="s">
        <v>278</v>
      </c>
    </row>
    <row r="2" ht="27" customHeight="1" spans="2:9">
      <c r="B2" s="3" t="s">
        <v>279</v>
      </c>
      <c r="C2" s="3"/>
      <c r="D2" s="3"/>
      <c r="E2" s="3"/>
      <c r="F2" s="3"/>
      <c r="G2" s="3"/>
      <c r="H2" s="3"/>
      <c r="I2" s="3"/>
    </row>
    <row r="3" ht="26.45" customHeight="1" spans="2:9">
      <c r="B3" s="4" t="s">
        <v>280</v>
      </c>
      <c r="C3" s="5"/>
      <c r="D3" s="5"/>
      <c r="E3" s="5"/>
      <c r="F3" s="5"/>
      <c r="G3" s="5"/>
      <c r="H3" s="5"/>
      <c r="I3" s="5"/>
    </row>
    <row r="4" ht="26.45" customHeight="1" spans="2:9">
      <c r="B4" s="6" t="s">
        <v>281</v>
      </c>
      <c r="C4" s="6"/>
      <c r="D4" s="6"/>
      <c r="E4" s="7" t="s">
        <v>0</v>
      </c>
      <c r="F4" s="7"/>
      <c r="G4" s="7"/>
      <c r="H4" s="7"/>
      <c r="I4" s="7"/>
    </row>
    <row r="5" ht="26.45" customHeight="1" spans="2:9">
      <c r="B5" s="6" t="s">
        <v>282</v>
      </c>
      <c r="C5" s="6" t="s">
        <v>283</v>
      </c>
      <c r="D5" s="6"/>
      <c r="E5" s="6" t="s">
        <v>284</v>
      </c>
      <c r="F5" s="6"/>
      <c r="G5" s="6"/>
      <c r="H5" s="6"/>
      <c r="I5" s="6"/>
    </row>
    <row r="6" ht="26.45" customHeight="1" spans="2:9">
      <c r="B6" s="6"/>
      <c r="C6" s="7" t="s">
        <v>75</v>
      </c>
      <c r="D6" s="7"/>
      <c r="E6" s="8" t="s">
        <v>285</v>
      </c>
      <c r="F6" s="8"/>
      <c r="G6" s="8"/>
      <c r="H6" s="8"/>
      <c r="I6" s="8"/>
    </row>
    <row r="7" ht="26.45" customHeight="1" spans="2:9">
      <c r="B7" s="6"/>
      <c r="C7" s="7" t="s">
        <v>76</v>
      </c>
      <c r="D7" s="7"/>
      <c r="E7" s="8" t="s">
        <v>286</v>
      </c>
      <c r="F7" s="8"/>
      <c r="G7" s="8"/>
      <c r="H7" s="8"/>
      <c r="I7" s="8"/>
    </row>
    <row r="8" ht="26.45" customHeight="1" spans="2:9">
      <c r="B8" s="6"/>
      <c r="C8" s="6" t="s">
        <v>287</v>
      </c>
      <c r="D8" s="6"/>
      <c r="E8" s="6"/>
      <c r="F8" s="6"/>
      <c r="G8" s="6" t="s">
        <v>288</v>
      </c>
      <c r="H8" s="6" t="s">
        <v>234</v>
      </c>
      <c r="I8" s="6" t="s">
        <v>235</v>
      </c>
    </row>
    <row r="9" ht="26.45" customHeight="1" spans="2:9">
      <c r="B9" s="6"/>
      <c r="C9" s="6"/>
      <c r="D9" s="6"/>
      <c r="E9" s="6"/>
      <c r="F9" s="6"/>
      <c r="G9" s="9" t="s">
        <v>289</v>
      </c>
      <c r="H9" s="9" t="s">
        <v>289</v>
      </c>
      <c r="I9" s="9"/>
    </row>
    <row r="10" ht="91.5" customHeight="1" spans="2:9">
      <c r="B10" s="10" t="s">
        <v>290</v>
      </c>
      <c r="C10" s="11" t="s">
        <v>291</v>
      </c>
      <c r="D10" s="11"/>
      <c r="E10" s="11"/>
      <c r="F10" s="11"/>
      <c r="G10" s="11"/>
      <c r="H10" s="11"/>
      <c r="I10" s="11"/>
    </row>
    <row r="11" ht="26.45" customHeight="1" spans="2:9">
      <c r="B11" s="12" t="s">
        <v>292</v>
      </c>
      <c r="C11" s="12" t="s">
        <v>239</v>
      </c>
      <c r="D11" s="12" t="s">
        <v>240</v>
      </c>
      <c r="E11" s="12"/>
      <c r="F11" s="12" t="s">
        <v>241</v>
      </c>
      <c r="G11" s="12"/>
      <c r="H11" s="12" t="s">
        <v>293</v>
      </c>
      <c r="I11" s="12"/>
    </row>
    <row r="12" ht="26.45" customHeight="1" spans="2:9">
      <c r="B12" s="12"/>
      <c r="C12" s="13" t="s">
        <v>294</v>
      </c>
      <c r="D12" s="13" t="s">
        <v>244</v>
      </c>
      <c r="E12" s="13"/>
      <c r="F12" s="14" t="s">
        <v>295</v>
      </c>
      <c r="G12" s="15"/>
      <c r="H12" s="14" t="s">
        <v>296</v>
      </c>
      <c r="I12" s="15"/>
    </row>
    <row r="13" ht="26.45" customHeight="1" spans="2:9">
      <c r="B13" s="12"/>
      <c r="C13" s="13"/>
      <c r="D13" s="13"/>
      <c r="E13" s="13"/>
      <c r="F13" s="13" t="s">
        <v>297</v>
      </c>
      <c r="G13" s="13"/>
      <c r="H13" s="13" t="s">
        <v>298</v>
      </c>
      <c r="I13" s="13"/>
    </row>
    <row r="14" ht="26.45" customHeight="1" spans="2:9">
      <c r="B14" s="12"/>
      <c r="C14" s="13"/>
      <c r="D14" s="13" t="s">
        <v>247</v>
      </c>
      <c r="E14" s="13"/>
      <c r="F14" s="13" t="s">
        <v>248</v>
      </c>
      <c r="G14" s="13"/>
      <c r="H14" s="14" t="s">
        <v>248</v>
      </c>
      <c r="I14" s="15"/>
    </row>
    <row r="15" ht="26.45" customHeight="1" spans="2:9">
      <c r="B15" s="12"/>
      <c r="C15" s="13"/>
      <c r="D15" s="13"/>
      <c r="E15" s="13"/>
      <c r="F15" s="13" t="s">
        <v>271</v>
      </c>
      <c r="G15" s="13"/>
      <c r="H15" s="14" t="s">
        <v>271</v>
      </c>
      <c r="I15" s="15"/>
    </row>
    <row r="16" ht="26.45" customHeight="1" spans="2:9">
      <c r="B16" s="12"/>
      <c r="C16" s="13"/>
      <c r="D16" s="13" t="s">
        <v>249</v>
      </c>
      <c r="E16" s="13"/>
      <c r="F16" s="14" t="s">
        <v>299</v>
      </c>
      <c r="G16" s="15"/>
      <c r="H16" s="14" t="s">
        <v>300</v>
      </c>
      <c r="I16" s="15"/>
    </row>
    <row r="17" ht="26.45" customHeight="1" spans="2:9">
      <c r="B17" s="12"/>
      <c r="C17" s="13"/>
      <c r="D17" s="13"/>
      <c r="E17" s="13"/>
      <c r="F17" s="12"/>
      <c r="G17" s="12"/>
      <c r="H17" s="12"/>
      <c r="I17" s="12"/>
    </row>
    <row r="18" ht="41.25" customHeight="1" spans="2:9">
      <c r="B18" s="12"/>
      <c r="C18" s="13"/>
      <c r="D18" s="13" t="s">
        <v>251</v>
      </c>
      <c r="E18" s="13"/>
      <c r="F18" s="13" t="s">
        <v>285</v>
      </c>
      <c r="G18" s="13"/>
      <c r="H18" s="14" t="s">
        <v>301</v>
      </c>
      <c r="I18" s="15"/>
    </row>
    <row r="19" ht="62.25" customHeight="1" spans="2:9">
      <c r="B19" s="12"/>
      <c r="C19" s="13"/>
      <c r="D19" s="13"/>
      <c r="E19" s="13"/>
      <c r="F19" s="13" t="s">
        <v>286</v>
      </c>
      <c r="G19" s="13"/>
      <c r="H19" s="13" t="s">
        <v>302</v>
      </c>
      <c r="I19" s="13"/>
    </row>
    <row r="20" ht="26.45" customHeight="1" spans="2:9">
      <c r="B20" s="12"/>
      <c r="C20" s="13" t="s">
        <v>303</v>
      </c>
      <c r="D20" s="13" t="s">
        <v>257</v>
      </c>
      <c r="E20" s="13"/>
      <c r="F20" s="16" t="s">
        <v>304</v>
      </c>
      <c r="G20" s="17"/>
      <c r="H20" s="13" t="s">
        <v>305</v>
      </c>
      <c r="I20" s="13"/>
    </row>
    <row r="21" ht="26.45" customHeight="1" spans="2:9">
      <c r="B21" s="12"/>
      <c r="C21" s="13"/>
      <c r="D21" s="13" t="s">
        <v>255</v>
      </c>
      <c r="E21" s="13"/>
      <c r="F21" s="13" t="s">
        <v>306</v>
      </c>
      <c r="G21" s="13"/>
      <c r="H21" s="13" t="s">
        <v>307</v>
      </c>
      <c r="I21" s="13"/>
    </row>
    <row r="22" ht="40.5" customHeight="1" spans="2:9">
      <c r="B22" s="12"/>
      <c r="C22" s="13"/>
      <c r="D22" s="13" t="s">
        <v>259</v>
      </c>
      <c r="E22" s="13"/>
      <c r="F22" s="13" t="s">
        <v>276</v>
      </c>
      <c r="G22" s="13"/>
      <c r="H22" s="13" t="s">
        <v>276</v>
      </c>
      <c r="I22" s="13"/>
    </row>
    <row r="23" ht="31.5" customHeight="1" spans="2:9">
      <c r="B23" s="12"/>
      <c r="C23" s="13"/>
      <c r="D23" s="13" t="s">
        <v>261</v>
      </c>
      <c r="E23" s="13"/>
      <c r="F23" s="13" t="s">
        <v>308</v>
      </c>
      <c r="G23" s="13"/>
      <c r="H23" s="13" t="s">
        <v>308</v>
      </c>
      <c r="I23" s="13"/>
    </row>
    <row r="24" ht="26.45" customHeight="1" spans="2:9">
      <c r="B24" s="12"/>
      <c r="C24" s="13" t="s">
        <v>263</v>
      </c>
      <c r="D24" s="13" t="s">
        <v>264</v>
      </c>
      <c r="E24" s="13"/>
      <c r="F24" s="18" t="s">
        <v>265</v>
      </c>
      <c r="G24" s="18"/>
      <c r="H24" s="13" t="s">
        <v>266</v>
      </c>
      <c r="I24" s="13"/>
    </row>
    <row r="25" ht="45" customHeight="1" spans="2:9">
      <c r="B25" s="19" t="s">
        <v>309</v>
      </c>
      <c r="C25" s="19"/>
      <c r="D25" s="19"/>
      <c r="E25" s="19"/>
      <c r="F25" s="19"/>
      <c r="G25" s="19"/>
      <c r="H25" s="19"/>
      <c r="I25" s="19"/>
    </row>
    <row r="26" ht="16.35" customHeight="1" spans="2:3">
      <c r="B26" s="20"/>
      <c r="C26" s="20"/>
    </row>
    <row r="27" ht="16.35" customHeight="1" spans="2:2">
      <c r="B27" s="20"/>
    </row>
    <row r="28" ht="16.35" customHeight="1" spans="2:2">
      <c r="B28" s="20"/>
    </row>
    <row r="29" ht="16.35" customHeight="1" spans="2:2">
      <c r="B29" s="20"/>
    </row>
    <row r="30" ht="16.35" customHeight="1" spans="2:9">
      <c r="B30" s="20"/>
      <c r="C30" s="20"/>
      <c r="D30" s="20"/>
      <c r="E30" s="20"/>
      <c r="F30" s="20"/>
      <c r="G30" s="20"/>
      <c r="H30" s="20"/>
      <c r="I30" s="20"/>
    </row>
    <row r="31" ht="16.35" customHeight="1" spans="2:9">
      <c r="B31" s="20"/>
      <c r="C31" s="20"/>
      <c r="D31" s="20"/>
      <c r="E31" s="20"/>
      <c r="F31" s="20"/>
      <c r="G31" s="20"/>
      <c r="H31" s="20"/>
      <c r="I31" s="20"/>
    </row>
    <row r="32" ht="16.35" customHeight="1" spans="2:9">
      <c r="B32" s="20"/>
      <c r="C32" s="20"/>
      <c r="D32" s="20"/>
      <c r="E32" s="20"/>
      <c r="F32" s="20"/>
      <c r="G32" s="20"/>
      <c r="H32" s="20"/>
      <c r="I32" s="20"/>
    </row>
    <row r="33" ht="16.35" customHeight="1" spans="2:9">
      <c r="B33" s="20"/>
      <c r="C33" s="20"/>
      <c r="D33" s="20"/>
      <c r="E33" s="20"/>
      <c r="F33" s="20"/>
      <c r="G33" s="20"/>
      <c r="H33" s="20"/>
      <c r="I33" s="20"/>
    </row>
  </sheetData>
  <mergeCells count="55">
    <mergeCell ref="B2:I2"/>
    <mergeCell ref="B3:I3"/>
    <mergeCell ref="B4:D4"/>
    <mergeCell ref="E4:I4"/>
    <mergeCell ref="C5:D5"/>
    <mergeCell ref="E5:I5"/>
    <mergeCell ref="C6:D6"/>
    <mergeCell ref="E6:I6"/>
    <mergeCell ref="C7:D7"/>
    <mergeCell ref="E7:I7"/>
    <mergeCell ref="C10:I10"/>
    <mergeCell ref="D11:E11"/>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B25:I25"/>
    <mergeCell ref="B5:B9"/>
    <mergeCell ref="B11:B24"/>
    <mergeCell ref="C12:C19"/>
    <mergeCell ref="C20:C23"/>
    <mergeCell ref="C8:F9"/>
    <mergeCell ref="D12:E13"/>
    <mergeCell ref="D14:E15"/>
    <mergeCell ref="D16:E17"/>
    <mergeCell ref="D18:E19"/>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workbookViewId="0">
      <selection activeCell="B3" sqref="B3"/>
    </sheetView>
  </sheetViews>
  <sheetFormatPr defaultColWidth="10" defaultRowHeight="13.5" outlineLevelCol="6"/>
  <cols>
    <col min="1" max="1" width="1.5" style="116" customWidth="1"/>
    <col min="2" max="2" width="41" style="116" customWidth="1"/>
    <col min="3" max="3" width="16.375" style="116" customWidth="1"/>
    <col min="4" max="4" width="41" style="116" customWidth="1"/>
    <col min="5" max="5" width="16.375" style="116" customWidth="1"/>
    <col min="6" max="6" width="1.5" style="116" customWidth="1"/>
    <col min="7" max="10" width="9.75" style="116" customWidth="1"/>
    <col min="11" max="16384" width="10" style="116"/>
  </cols>
  <sheetData>
    <row r="1" ht="14.25" customHeight="1" spans="1:6">
      <c r="A1" s="157"/>
      <c r="B1" s="117"/>
      <c r="C1" s="118"/>
      <c r="D1" s="158"/>
      <c r="E1" s="117" t="s">
        <v>2</v>
      </c>
      <c r="F1" s="168" t="s">
        <v>3</v>
      </c>
    </row>
    <row r="2" ht="19.9" customHeight="1" spans="1:6">
      <c r="A2" s="158"/>
      <c r="B2" s="160" t="s">
        <v>4</v>
      </c>
      <c r="C2" s="160"/>
      <c r="D2" s="160"/>
      <c r="E2" s="160"/>
      <c r="F2" s="168"/>
    </row>
    <row r="3" ht="17.1" customHeight="1" spans="1:6">
      <c r="A3" s="161"/>
      <c r="B3" s="123" t="s">
        <v>5</v>
      </c>
      <c r="C3" s="134"/>
      <c r="D3" s="134"/>
      <c r="E3" s="162" t="s">
        <v>6</v>
      </c>
      <c r="F3" s="169"/>
    </row>
    <row r="4" ht="21.4" customHeight="1" spans="1:6">
      <c r="A4" s="163"/>
      <c r="B4" s="126" t="s">
        <v>7</v>
      </c>
      <c r="C4" s="126"/>
      <c r="D4" s="126" t="s">
        <v>8</v>
      </c>
      <c r="E4" s="126"/>
      <c r="F4" s="132"/>
    </row>
    <row r="5" ht="21.4" customHeight="1" spans="1:6">
      <c r="A5" s="163"/>
      <c r="B5" s="126" t="s">
        <v>9</v>
      </c>
      <c r="C5" s="126" t="s">
        <v>10</v>
      </c>
      <c r="D5" s="126" t="s">
        <v>9</v>
      </c>
      <c r="E5" s="126" t="s">
        <v>10</v>
      </c>
      <c r="F5" s="132"/>
    </row>
    <row r="6" ht="19.9" customHeight="1" spans="1:6">
      <c r="A6" s="125"/>
      <c r="B6" s="143" t="s">
        <v>11</v>
      </c>
      <c r="C6" s="164">
        <v>1727798.01</v>
      </c>
      <c r="D6" s="143" t="s">
        <v>12</v>
      </c>
      <c r="E6" s="164"/>
      <c r="F6" s="145"/>
    </row>
    <row r="7" ht="19.9" customHeight="1" spans="1:6">
      <c r="A7" s="125"/>
      <c r="B7" s="143" t="s">
        <v>13</v>
      </c>
      <c r="C7" s="164">
        <v>100000</v>
      </c>
      <c r="D7" s="143" t="s">
        <v>14</v>
      </c>
      <c r="E7" s="130"/>
      <c r="F7" s="145"/>
    </row>
    <row r="8" ht="19.9" customHeight="1" spans="1:7">
      <c r="A8" s="125"/>
      <c r="B8" s="143" t="s">
        <v>15</v>
      </c>
      <c r="C8" s="164"/>
      <c r="D8" s="143" t="s">
        <v>16</v>
      </c>
      <c r="E8" s="130"/>
      <c r="F8" s="145"/>
      <c r="G8" s="175"/>
    </row>
    <row r="9" ht="19.9" customHeight="1" spans="1:7">
      <c r="A9" s="125"/>
      <c r="B9" s="143" t="s">
        <v>17</v>
      </c>
      <c r="C9" s="130"/>
      <c r="D9" s="143" t="s">
        <v>18</v>
      </c>
      <c r="E9" s="130"/>
      <c r="F9" s="145"/>
      <c r="G9" s="175"/>
    </row>
    <row r="10" ht="19.9" customHeight="1" spans="1:6">
      <c r="A10" s="125"/>
      <c r="B10" s="143" t="s">
        <v>19</v>
      </c>
      <c r="C10" s="130"/>
      <c r="D10" s="143" t="s">
        <v>20</v>
      </c>
      <c r="E10" s="130"/>
      <c r="F10" s="145"/>
    </row>
    <row r="11" ht="19.9" customHeight="1" spans="1:6">
      <c r="A11" s="125"/>
      <c r="B11" s="143" t="s">
        <v>21</v>
      </c>
      <c r="C11" s="130"/>
      <c r="D11" s="143" t="s">
        <v>22</v>
      </c>
      <c r="E11" s="130"/>
      <c r="F11" s="145"/>
    </row>
    <row r="12" ht="19.9" customHeight="1" spans="1:6">
      <c r="A12" s="125"/>
      <c r="B12" s="143" t="s">
        <v>23</v>
      </c>
      <c r="C12" s="130"/>
      <c r="D12" s="143" t="s">
        <v>24</v>
      </c>
      <c r="E12" s="130"/>
      <c r="F12" s="145"/>
    </row>
    <row r="13" ht="19.9" customHeight="1" spans="1:6">
      <c r="A13" s="125"/>
      <c r="B13" s="143" t="s">
        <v>23</v>
      </c>
      <c r="C13" s="130"/>
      <c r="D13" s="143" t="s">
        <v>25</v>
      </c>
      <c r="E13" s="164">
        <v>170138.88</v>
      </c>
      <c r="F13" s="145"/>
    </row>
    <row r="14" ht="19.9" customHeight="1" spans="1:6">
      <c r="A14" s="125"/>
      <c r="B14" s="143" t="s">
        <v>23</v>
      </c>
      <c r="C14" s="130"/>
      <c r="D14" s="143" t="s">
        <v>26</v>
      </c>
      <c r="E14" s="130"/>
      <c r="F14" s="145"/>
    </row>
    <row r="15" ht="19.9" customHeight="1" spans="1:6">
      <c r="A15" s="125"/>
      <c r="B15" s="143" t="s">
        <v>23</v>
      </c>
      <c r="C15" s="130"/>
      <c r="D15" s="143" t="s">
        <v>27</v>
      </c>
      <c r="E15" s="164">
        <v>92679.34</v>
      </c>
      <c r="F15" s="145"/>
    </row>
    <row r="16" ht="19.9" customHeight="1" spans="1:6">
      <c r="A16" s="125"/>
      <c r="B16" s="143" t="s">
        <v>23</v>
      </c>
      <c r="C16" s="130"/>
      <c r="D16" s="143" t="s">
        <v>28</v>
      </c>
      <c r="E16" s="130"/>
      <c r="F16" s="145"/>
    </row>
    <row r="17" ht="19.9" customHeight="1" spans="1:6">
      <c r="A17" s="125"/>
      <c r="B17" s="143" t="s">
        <v>23</v>
      </c>
      <c r="C17" s="130"/>
      <c r="D17" s="143" t="s">
        <v>29</v>
      </c>
      <c r="E17" s="130">
        <v>100000</v>
      </c>
      <c r="F17" s="145"/>
    </row>
    <row r="18" ht="19.9" customHeight="1" spans="1:6">
      <c r="A18" s="125"/>
      <c r="B18" s="143" t="s">
        <v>23</v>
      </c>
      <c r="C18" s="130"/>
      <c r="D18" s="143" t="s">
        <v>30</v>
      </c>
      <c r="E18" s="164">
        <v>1337375.63</v>
      </c>
      <c r="F18" s="145"/>
    </row>
    <row r="19" ht="19.9" customHeight="1" spans="1:6">
      <c r="A19" s="125"/>
      <c r="B19" s="143" t="s">
        <v>23</v>
      </c>
      <c r="C19" s="130"/>
      <c r="D19" s="143" t="s">
        <v>31</v>
      </c>
      <c r="E19" s="130"/>
      <c r="F19" s="145"/>
    </row>
    <row r="20" ht="19.9" customHeight="1" spans="1:6">
      <c r="A20" s="125"/>
      <c r="B20" s="143" t="s">
        <v>23</v>
      </c>
      <c r="C20" s="130"/>
      <c r="D20" s="143" t="s">
        <v>32</v>
      </c>
      <c r="E20" s="130"/>
      <c r="F20" s="145"/>
    </row>
    <row r="21" ht="19.9" customHeight="1" spans="1:6">
      <c r="A21" s="125"/>
      <c r="B21" s="143" t="s">
        <v>23</v>
      </c>
      <c r="C21" s="130"/>
      <c r="D21" s="143" t="s">
        <v>33</v>
      </c>
      <c r="E21" s="130"/>
      <c r="F21" s="145"/>
    </row>
    <row r="22" ht="19.9" customHeight="1" spans="1:6">
      <c r="A22" s="125"/>
      <c r="B22" s="143" t="s">
        <v>23</v>
      </c>
      <c r="C22" s="130"/>
      <c r="D22" s="143" t="s">
        <v>34</v>
      </c>
      <c r="E22" s="130"/>
      <c r="F22" s="145"/>
    </row>
    <row r="23" ht="19.9" customHeight="1" spans="1:6">
      <c r="A23" s="125"/>
      <c r="B23" s="143" t="s">
        <v>23</v>
      </c>
      <c r="C23" s="130"/>
      <c r="D23" s="143" t="s">
        <v>35</v>
      </c>
      <c r="E23" s="130"/>
      <c r="F23" s="145"/>
    </row>
    <row r="24" ht="19.9" customHeight="1" spans="1:6">
      <c r="A24" s="125"/>
      <c r="B24" s="143" t="s">
        <v>23</v>
      </c>
      <c r="C24" s="130"/>
      <c r="D24" s="143" t="s">
        <v>36</v>
      </c>
      <c r="E24" s="130"/>
      <c r="F24" s="145"/>
    </row>
    <row r="25" ht="19.9" customHeight="1" spans="1:6">
      <c r="A25" s="125"/>
      <c r="B25" s="143" t="s">
        <v>23</v>
      </c>
      <c r="C25" s="130"/>
      <c r="D25" s="143" t="s">
        <v>37</v>
      </c>
      <c r="E25" s="130">
        <v>127604.16</v>
      </c>
      <c r="F25" s="145"/>
    </row>
    <row r="26" ht="19.9" customHeight="1" spans="1:6">
      <c r="A26" s="125"/>
      <c r="B26" s="143" t="s">
        <v>23</v>
      </c>
      <c r="C26" s="130"/>
      <c r="D26" s="143" t="s">
        <v>38</v>
      </c>
      <c r="E26" s="130"/>
      <c r="F26" s="145"/>
    </row>
    <row r="27" ht="19.9" customHeight="1" spans="1:6">
      <c r="A27" s="125"/>
      <c r="B27" s="143" t="s">
        <v>23</v>
      </c>
      <c r="C27" s="130"/>
      <c r="D27" s="143" t="s">
        <v>39</v>
      </c>
      <c r="E27" s="130"/>
      <c r="F27" s="145"/>
    </row>
    <row r="28" ht="19.9" customHeight="1" spans="1:6">
      <c r="A28" s="125"/>
      <c r="B28" s="143" t="s">
        <v>23</v>
      </c>
      <c r="C28" s="130"/>
      <c r="D28" s="143" t="s">
        <v>40</v>
      </c>
      <c r="E28" s="130"/>
      <c r="F28" s="145"/>
    </row>
    <row r="29" ht="19.9" customHeight="1" spans="1:6">
      <c r="A29" s="125"/>
      <c r="B29" s="143" t="s">
        <v>23</v>
      </c>
      <c r="C29" s="130"/>
      <c r="D29" s="143" t="s">
        <v>41</v>
      </c>
      <c r="E29" s="130"/>
      <c r="F29" s="145"/>
    </row>
    <row r="30" ht="19.9" customHeight="1" spans="1:6">
      <c r="A30" s="125"/>
      <c r="B30" s="143" t="s">
        <v>23</v>
      </c>
      <c r="C30" s="130"/>
      <c r="D30" s="143" t="s">
        <v>42</v>
      </c>
      <c r="E30" s="130"/>
      <c r="F30" s="145"/>
    </row>
    <row r="31" ht="19.9" customHeight="1" spans="1:6">
      <c r="A31" s="125"/>
      <c r="B31" s="143" t="s">
        <v>23</v>
      </c>
      <c r="C31" s="130"/>
      <c r="D31" s="143" t="s">
        <v>43</v>
      </c>
      <c r="E31" s="130"/>
      <c r="F31" s="145"/>
    </row>
    <row r="32" ht="19.9" customHeight="1" spans="1:6">
      <c r="A32" s="125"/>
      <c r="B32" s="143" t="s">
        <v>23</v>
      </c>
      <c r="C32" s="130"/>
      <c r="D32" s="143" t="s">
        <v>44</v>
      </c>
      <c r="E32" s="130"/>
      <c r="F32" s="145"/>
    </row>
    <row r="33" ht="19.9" customHeight="1" spans="1:6">
      <c r="A33" s="125"/>
      <c r="B33" s="143" t="s">
        <v>23</v>
      </c>
      <c r="C33" s="130"/>
      <c r="D33" s="143" t="s">
        <v>45</v>
      </c>
      <c r="E33" s="130"/>
      <c r="F33" s="145"/>
    </row>
    <row r="34" ht="19.9" customHeight="1" spans="1:6">
      <c r="A34" s="125"/>
      <c r="B34" s="143" t="s">
        <v>23</v>
      </c>
      <c r="C34" s="130"/>
      <c r="D34" s="143" t="s">
        <v>46</v>
      </c>
      <c r="E34" s="130"/>
      <c r="F34" s="145"/>
    </row>
    <row r="35" ht="19.9" customHeight="1" spans="1:6">
      <c r="A35" s="125"/>
      <c r="B35" s="143" t="s">
        <v>23</v>
      </c>
      <c r="C35" s="130"/>
      <c r="D35" s="143" t="s">
        <v>47</v>
      </c>
      <c r="E35" s="130"/>
      <c r="F35" s="145"/>
    </row>
    <row r="36" ht="19.9" customHeight="1" spans="1:6">
      <c r="A36" s="137"/>
      <c r="B36" s="135" t="s">
        <v>48</v>
      </c>
      <c r="C36" s="128">
        <f>SUM(C6:C35)</f>
        <v>1827798.01</v>
      </c>
      <c r="D36" s="135" t="s">
        <v>49</v>
      </c>
      <c r="E36" s="128">
        <f>SUM(E6:E35)</f>
        <v>1827798.01</v>
      </c>
      <c r="F36" s="146"/>
    </row>
    <row r="37" ht="19.9" customHeight="1" spans="1:6">
      <c r="A37" s="125"/>
      <c r="B37" s="142" t="s">
        <v>50</v>
      </c>
      <c r="C37" s="130"/>
      <c r="D37" s="142" t="s">
        <v>51</v>
      </c>
      <c r="E37" s="130"/>
      <c r="F37" s="176"/>
    </row>
    <row r="38" ht="19.9" customHeight="1" spans="1:6">
      <c r="A38" s="177"/>
      <c r="B38" s="142" t="s">
        <v>52</v>
      </c>
      <c r="C38" s="130"/>
      <c r="D38" s="142" t="s">
        <v>53</v>
      </c>
      <c r="E38" s="130"/>
      <c r="F38" s="176"/>
    </row>
    <row r="39" ht="19.9" customHeight="1" spans="1:6">
      <c r="A39" s="177"/>
      <c r="B39" s="178"/>
      <c r="C39" s="178"/>
      <c r="D39" s="142" t="s">
        <v>54</v>
      </c>
      <c r="E39" s="130"/>
      <c r="F39" s="176"/>
    </row>
    <row r="40" ht="19.9" customHeight="1" spans="1:6">
      <c r="A40" s="179"/>
      <c r="B40" s="126" t="s">
        <v>55</v>
      </c>
      <c r="C40" s="128">
        <f>C36</f>
        <v>1827798.01</v>
      </c>
      <c r="D40" s="126" t="s">
        <v>56</v>
      </c>
      <c r="E40" s="128">
        <f>E36</f>
        <v>1827798.01</v>
      </c>
      <c r="F40" s="180"/>
    </row>
    <row r="41" ht="8.45" customHeight="1" spans="1:6">
      <c r="A41" s="167"/>
      <c r="B41" s="167"/>
      <c r="C41" s="181"/>
      <c r="D41" s="181"/>
      <c r="E41" s="167"/>
      <c r="F41" s="18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 style="96" customWidth="1"/>
    <col min="2" max="2" width="16.875" style="96" customWidth="1"/>
    <col min="3" max="3" width="31.75" style="96" customWidth="1"/>
    <col min="4" max="14" width="13" style="96" customWidth="1"/>
    <col min="15" max="15" width="1.5" style="96" customWidth="1"/>
    <col min="16" max="16" width="9.75" style="96" customWidth="1"/>
    <col min="17" max="16384" width="10" style="96"/>
  </cols>
  <sheetData>
    <row r="1" ht="24.95" customHeight="1" spans="1:15">
      <c r="A1" s="97"/>
      <c r="B1" s="2"/>
      <c r="C1" s="20"/>
      <c r="D1" s="171"/>
      <c r="E1" s="171"/>
      <c r="F1" s="171"/>
      <c r="G1" s="20"/>
      <c r="H1" s="20"/>
      <c r="I1" s="20"/>
      <c r="L1" s="20"/>
      <c r="M1" s="20"/>
      <c r="N1" s="98" t="s">
        <v>57</v>
      </c>
      <c r="O1" s="99"/>
    </row>
    <row r="2" ht="22.9" customHeight="1" spans="1:15">
      <c r="A2" s="97"/>
      <c r="B2" s="100" t="s">
        <v>58</v>
      </c>
      <c r="C2" s="100"/>
      <c r="D2" s="100"/>
      <c r="E2" s="100"/>
      <c r="F2" s="100"/>
      <c r="G2" s="100"/>
      <c r="H2" s="100"/>
      <c r="I2" s="100"/>
      <c r="J2" s="100"/>
      <c r="K2" s="100"/>
      <c r="L2" s="100"/>
      <c r="M2" s="100"/>
      <c r="N2" s="100"/>
      <c r="O2" s="99" t="s">
        <v>3</v>
      </c>
    </row>
    <row r="3" ht="19.5" customHeight="1" spans="1:15">
      <c r="A3" s="101"/>
      <c r="B3" s="102" t="s">
        <v>5</v>
      </c>
      <c r="C3" s="102"/>
      <c r="D3" s="101"/>
      <c r="E3" s="101"/>
      <c r="F3" s="152"/>
      <c r="G3" s="101"/>
      <c r="H3" s="152"/>
      <c r="I3" s="152"/>
      <c r="J3" s="152"/>
      <c r="K3" s="152"/>
      <c r="L3" s="152"/>
      <c r="M3" s="152"/>
      <c r="N3" s="103" t="s">
        <v>6</v>
      </c>
      <c r="O3" s="104"/>
    </row>
    <row r="4" ht="24.4" customHeight="1" spans="1:15">
      <c r="A4" s="105"/>
      <c r="B4" s="90" t="s">
        <v>9</v>
      </c>
      <c r="C4" s="90"/>
      <c r="D4" s="90" t="s">
        <v>59</v>
      </c>
      <c r="E4" s="90" t="s">
        <v>60</v>
      </c>
      <c r="F4" s="90" t="s">
        <v>61</v>
      </c>
      <c r="G4" s="90" t="s">
        <v>62</v>
      </c>
      <c r="H4" s="90" t="s">
        <v>63</v>
      </c>
      <c r="I4" s="90" t="s">
        <v>64</v>
      </c>
      <c r="J4" s="90" t="s">
        <v>65</v>
      </c>
      <c r="K4" s="90" t="s">
        <v>66</v>
      </c>
      <c r="L4" s="90" t="s">
        <v>67</v>
      </c>
      <c r="M4" s="90" t="s">
        <v>68</v>
      </c>
      <c r="N4" s="90" t="s">
        <v>69</v>
      </c>
      <c r="O4" s="107"/>
    </row>
    <row r="5" ht="24.4" customHeight="1" spans="1:15">
      <c r="A5" s="105"/>
      <c r="B5" s="90" t="s">
        <v>70</v>
      </c>
      <c r="C5" s="173" t="s">
        <v>71</v>
      </c>
      <c r="D5" s="90"/>
      <c r="E5" s="90"/>
      <c r="F5" s="90"/>
      <c r="G5" s="90"/>
      <c r="H5" s="90"/>
      <c r="I5" s="90"/>
      <c r="J5" s="90"/>
      <c r="K5" s="90"/>
      <c r="L5" s="90"/>
      <c r="M5" s="90"/>
      <c r="N5" s="90"/>
      <c r="O5" s="107"/>
    </row>
    <row r="6" ht="24.4" customHeight="1" spans="1:15">
      <c r="A6" s="105"/>
      <c r="B6" s="90"/>
      <c r="C6" s="173"/>
      <c r="D6" s="90"/>
      <c r="E6" s="90"/>
      <c r="F6" s="90"/>
      <c r="G6" s="90"/>
      <c r="H6" s="90"/>
      <c r="I6" s="90"/>
      <c r="J6" s="90"/>
      <c r="K6" s="90"/>
      <c r="L6" s="90"/>
      <c r="M6" s="90"/>
      <c r="N6" s="90"/>
      <c r="O6" s="107"/>
    </row>
    <row r="7" ht="27" customHeight="1" spans="1:15">
      <c r="A7" s="108"/>
      <c r="B7" s="75"/>
      <c r="C7" s="75" t="s">
        <v>72</v>
      </c>
      <c r="D7" s="174">
        <f>D8</f>
        <v>1827798.01</v>
      </c>
      <c r="E7" s="78"/>
      <c r="F7" s="174">
        <f>F8</f>
        <v>1727798.01</v>
      </c>
      <c r="G7" s="174">
        <f>G8</f>
        <v>100000</v>
      </c>
      <c r="H7" s="78"/>
      <c r="I7" s="78"/>
      <c r="J7" s="78"/>
      <c r="K7" s="78"/>
      <c r="L7" s="78"/>
      <c r="M7" s="78"/>
      <c r="N7" s="78"/>
      <c r="O7" s="110"/>
    </row>
    <row r="8" ht="27" customHeight="1" spans="1:15">
      <c r="A8" s="108"/>
      <c r="B8" s="91">
        <v>602002</v>
      </c>
      <c r="C8" s="91" t="s">
        <v>0</v>
      </c>
      <c r="D8" s="80">
        <f>F8+G8</f>
        <v>1827798.01</v>
      </c>
      <c r="E8" s="80"/>
      <c r="F8" s="80">
        <v>1727798.01</v>
      </c>
      <c r="G8" s="80">
        <v>100000</v>
      </c>
      <c r="H8" s="78"/>
      <c r="I8" s="78"/>
      <c r="J8" s="78"/>
      <c r="K8" s="78"/>
      <c r="L8" s="78"/>
      <c r="M8" s="78"/>
      <c r="N8" s="78"/>
      <c r="O8" s="110"/>
    </row>
    <row r="9" ht="29.1" customHeight="1" spans="1:15">
      <c r="A9" s="108"/>
      <c r="B9" s="75"/>
      <c r="C9" s="75"/>
      <c r="D9" s="78"/>
      <c r="E9" s="78"/>
      <c r="F9" s="78"/>
      <c r="G9" s="78"/>
      <c r="H9" s="78"/>
      <c r="I9" s="78"/>
      <c r="J9" s="78"/>
      <c r="K9" s="78"/>
      <c r="L9" s="78"/>
      <c r="M9" s="78"/>
      <c r="N9" s="78"/>
      <c r="O9" s="110"/>
    </row>
    <row r="10" ht="27" customHeight="1" spans="1:15">
      <c r="A10" s="108"/>
      <c r="B10" s="75"/>
      <c r="C10" s="75"/>
      <c r="D10" s="78"/>
      <c r="E10" s="78"/>
      <c r="F10" s="78"/>
      <c r="G10" s="78"/>
      <c r="H10" s="78"/>
      <c r="I10" s="78"/>
      <c r="J10" s="78"/>
      <c r="K10" s="78"/>
      <c r="L10" s="78"/>
      <c r="M10" s="78"/>
      <c r="N10" s="78"/>
      <c r="O10" s="110"/>
    </row>
    <row r="11" ht="27" customHeight="1" spans="1:15">
      <c r="A11" s="108"/>
      <c r="B11" s="75"/>
      <c r="C11" s="75"/>
      <c r="D11" s="78"/>
      <c r="E11" s="78"/>
      <c r="F11" s="78"/>
      <c r="G11" s="78"/>
      <c r="H11" s="78"/>
      <c r="I11" s="78"/>
      <c r="J11" s="78"/>
      <c r="K11" s="78"/>
      <c r="L11" s="78"/>
      <c r="M11" s="78"/>
      <c r="N11" s="78"/>
      <c r="O11" s="110"/>
    </row>
    <row r="12" ht="27" customHeight="1" spans="1:15">
      <c r="A12" s="108"/>
      <c r="B12" s="75"/>
      <c r="C12" s="75"/>
      <c r="D12" s="78"/>
      <c r="E12" s="78"/>
      <c r="F12" s="78"/>
      <c r="G12" s="78"/>
      <c r="H12" s="78"/>
      <c r="I12" s="78"/>
      <c r="J12" s="78"/>
      <c r="K12" s="78"/>
      <c r="L12" s="78"/>
      <c r="M12" s="78"/>
      <c r="N12" s="78"/>
      <c r="O12" s="110"/>
    </row>
    <row r="13" ht="27" customHeight="1" spans="1:15">
      <c r="A13" s="108"/>
      <c r="B13" s="75"/>
      <c r="C13" s="75"/>
      <c r="D13" s="78"/>
      <c r="E13" s="78"/>
      <c r="F13" s="78"/>
      <c r="G13" s="78"/>
      <c r="H13" s="78"/>
      <c r="I13" s="78"/>
      <c r="J13" s="78"/>
      <c r="K13" s="78"/>
      <c r="L13" s="78"/>
      <c r="M13" s="78"/>
      <c r="N13" s="78"/>
      <c r="O13" s="110"/>
    </row>
    <row r="14" ht="27" customHeight="1" spans="1:15">
      <c r="A14" s="108"/>
      <c r="B14" s="75"/>
      <c r="C14" s="75"/>
      <c r="D14" s="78"/>
      <c r="E14" s="78"/>
      <c r="F14" s="78"/>
      <c r="G14" s="78"/>
      <c r="H14" s="78"/>
      <c r="I14" s="78"/>
      <c r="J14" s="78"/>
      <c r="K14" s="78"/>
      <c r="L14" s="78"/>
      <c r="M14" s="78"/>
      <c r="N14" s="78"/>
      <c r="O14" s="110"/>
    </row>
    <row r="15" ht="27" customHeight="1" spans="1:15">
      <c r="A15" s="108"/>
      <c r="B15" s="75"/>
      <c r="C15" s="75"/>
      <c r="D15" s="78"/>
      <c r="E15" s="78"/>
      <c r="F15" s="78"/>
      <c r="G15" s="78"/>
      <c r="H15" s="78"/>
      <c r="I15" s="78"/>
      <c r="J15" s="78"/>
      <c r="K15" s="78"/>
      <c r="L15" s="78"/>
      <c r="M15" s="78"/>
      <c r="N15" s="78"/>
      <c r="O15" s="110"/>
    </row>
    <row r="16" ht="27" customHeight="1" spans="1:15">
      <c r="A16" s="108"/>
      <c r="B16" s="75"/>
      <c r="C16" s="75"/>
      <c r="D16" s="78"/>
      <c r="E16" s="78"/>
      <c r="F16" s="78"/>
      <c r="G16" s="78"/>
      <c r="H16" s="78"/>
      <c r="I16" s="78"/>
      <c r="J16" s="78"/>
      <c r="K16" s="78"/>
      <c r="L16" s="78"/>
      <c r="M16" s="78"/>
      <c r="N16" s="78"/>
      <c r="O16" s="110"/>
    </row>
    <row r="17" ht="27" customHeight="1" spans="1:15">
      <c r="A17" s="108"/>
      <c r="B17" s="75"/>
      <c r="C17" s="75"/>
      <c r="D17" s="78"/>
      <c r="E17" s="78"/>
      <c r="F17" s="78"/>
      <c r="G17" s="78"/>
      <c r="H17" s="78"/>
      <c r="I17" s="78"/>
      <c r="J17" s="78"/>
      <c r="K17" s="78"/>
      <c r="L17" s="78"/>
      <c r="M17" s="78"/>
      <c r="N17" s="78"/>
      <c r="O17" s="110"/>
    </row>
    <row r="18" ht="27" customHeight="1" spans="1:15">
      <c r="A18" s="108"/>
      <c r="B18" s="75"/>
      <c r="C18" s="75"/>
      <c r="D18" s="78"/>
      <c r="E18" s="78"/>
      <c r="F18" s="78"/>
      <c r="G18" s="78"/>
      <c r="H18" s="78"/>
      <c r="I18" s="78"/>
      <c r="J18" s="78"/>
      <c r="K18" s="78"/>
      <c r="L18" s="78"/>
      <c r="M18" s="78"/>
      <c r="N18" s="78"/>
      <c r="O18" s="110"/>
    </row>
    <row r="19" ht="27" customHeight="1" spans="1:15">
      <c r="A19" s="108"/>
      <c r="B19" s="75"/>
      <c r="C19" s="75"/>
      <c r="D19" s="78"/>
      <c r="E19" s="78"/>
      <c r="F19" s="78"/>
      <c r="G19" s="78"/>
      <c r="H19" s="78"/>
      <c r="I19" s="78"/>
      <c r="J19" s="78"/>
      <c r="K19" s="78"/>
      <c r="L19" s="78"/>
      <c r="M19" s="78"/>
      <c r="N19" s="78"/>
      <c r="O19" s="110"/>
    </row>
    <row r="20" ht="27" customHeight="1" spans="1:15">
      <c r="A20" s="108"/>
      <c r="B20" s="75"/>
      <c r="C20" s="75"/>
      <c r="D20" s="78"/>
      <c r="E20" s="78"/>
      <c r="F20" s="78"/>
      <c r="G20" s="78"/>
      <c r="H20" s="78"/>
      <c r="I20" s="78"/>
      <c r="J20" s="78"/>
      <c r="K20" s="78"/>
      <c r="L20" s="78"/>
      <c r="M20" s="78"/>
      <c r="N20" s="78"/>
      <c r="O20" s="110"/>
    </row>
    <row r="21" ht="27" customHeight="1" spans="1:15">
      <c r="A21" s="108"/>
      <c r="B21" s="75"/>
      <c r="C21" s="75"/>
      <c r="D21" s="78"/>
      <c r="E21" s="78"/>
      <c r="F21" s="78"/>
      <c r="G21" s="78"/>
      <c r="H21" s="78"/>
      <c r="I21" s="78"/>
      <c r="J21" s="78"/>
      <c r="K21" s="78"/>
      <c r="L21" s="78"/>
      <c r="M21" s="78"/>
      <c r="N21" s="78"/>
      <c r="O21" s="110"/>
    </row>
    <row r="22" ht="27" customHeight="1" spans="1:15">
      <c r="A22" s="108"/>
      <c r="B22" s="75"/>
      <c r="C22" s="75"/>
      <c r="D22" s="78"/>
      <c r="E22" s="78"/>
      <c r="F22" s="78"/>
      <c r="G22" s="78"/>
      <c r="H22" s="78"/>
      <c r="I22" s="78"/>
      <c r="J22" s="78"/>
      <c r="K22" s="78"/>
      <c r="L22" s="78"/>
      <c r="M22" s="78"/>
      <c r="N22" s="78"/>
      <c r="O22" s="110"/>
    </row>
    <row r="23" ht="27" customHeight="1" spans="1:15">
      <c r="A23" s="108"/>
      <c r="B23" s="75"/>
      <c r="C23" s="75"/>
      <c r="D23" s="78"/>
      <c r="E23" s="78"/>
      <c r="F23" s="78"/>
      <c r="G23" s="78"/>
      <c r="H23" s="78"/>
      <c r="I23" s="78"/>
      <c r="J23" s="78"/>
      <c r="K23" s="78"/>
      <c r="L23" s="78"/>
      <c r="M23" s="78"/>
      <c r="N23" s="78"/>
      <c r="O23" s="110"/>
    </row>
    <row r="24" ht="27" customHeight="1" spans="1:15">
      <c r="A24" s="108"/>
      <c r="B24" s="75"/>
      <c r="C24" s="75"/>
      <c r="D24" s="78"/>
      <c r="E24" s="78"/>
      <c r="F24" s="78"/>
      <c r="G24" s="78"/>
      <c r="H24" s="78"/>
      <c r="I24" s="78"/>
      <c r="J24" s="78"/>
      <c r="K24" s="78"/>
      <c r="L24" s="78"/>
      <c r="M24" s="78"/>
      <c r="N24" s="78"/>
      <c r="O24" s="110"/>
    </row>
    <row r="25" ht="27" customHeight="1" spans="1:15">
      <c r="A25" s="108"/>
      <c r="B25" s="75"/>
      <c r="C25" s="75"/>
      <c r="D25" s="78"/>
      <c r="E25" s="78"/>
      <c r="F25" s="78"/>
      <c r="G25" s="78"/>
      <c r="H25" s="78"/>
      <c r="I25" s="78"/>
      <c r="J25" s="78"/>
      <c r="K25" s="78"/>
      <c r="L25" s="78"/>
      <c r="M25" s="78"/>
      <c r="N25" s="78"/>
      <c r="O25" s="11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workbookViewId="0">
      <pane ySplit="6" topLeftCell="A7" activePane="bottomLeft" state="frozen"/>
      <selection/>
      <selection pane="bottomLeft" activeCell="G8" sqref="G8:I13"/>
    </sheetView>
  </sheetViews>
  <sheetFormatPr defaultColWidth="10" defaultRowHeight="13.5"/>
  <cols>
    <col min="1" max="1" width="1.5" style="96" customWidth="1"/>
    <col min="2" max="4" width="6.125" style="96" customWidth="1"/>
    <col min="5" max="5" width="16.875" style="96" customWidth="1"/>
    <col min="6" max="6" width="41" style="96" customWidth="1"/>
    <col min="7" max="10" width="16.375" style="96" customWidth="1"/>
    <col min="11" max="11" width="22.875" style="96" customWidth="1"/>
    <col min="12" max="12" width="1.5" style="96" customWidth="1"/>
    <col min="13" max="14" width="9.75" style="96" customWidth="1"/>
    <col min="15" max="16384" width="10" style="96"/>
  </cols>
  <sheetData>
    <row r="1" ht="24.95" customHeight="1" spans="1:12">
      <c r="A1" s="97"/>
      <c r="B1" s="2"/>
      <c r="C1" s="2"/>
      <c r="D1" s="2"/>
      <c r="E1" s="20"/>
      <c r="F1" s="20"/>
      <c r="G1" s="171"/>
      <c r="H1" s="171"/>
      <c r="I1" s="171"/>
      <c r="J1" s="171"/>
      <c r="K1" s="98" t="s">
        <v>73</v>
      </c>
      <c r="L1" s="99"/>
    </row>
    <row r="2" ht="22.9" customHeight="1" spans="1:12">
      <c r="A2" s="97"/>
      <c r="B2" s="100" t="s">
        <v>74</v>
      </c>
      <c r="C2" s="100"/>
      <c r="D2" s="100"/>
      <c r="E2" s="100"/>
      <c r="F2" s="100"/>
      <c r="G2" s="100"/>
      <c r="H2" s="100"/>
      <c r="I2" s="100"/>
      <c r="J2" s="100"/>
      <c r="K2" s="100"/>
      <c r="L2" s="99" t="s">
        <v>3</v>
      </c>
    </row>
    <row r="3" ht="19.5" customHeight="1" spans="1:12">
      <c r="A3" s="101"/>
      <c r="B3" s="102" t="s">
        <v>5</v>
      </c>
      <c r="C3" s="102"/>
      <c r="D3" s="102"/>
      <c r="E3" s="102"/>
      <c r="F3" s="102"/>
      <c r="G3" s="101"/>
      <c r="H3" s="101"/>
      <c r="I3" s="152"/>
      <c r="J3" s="152"/>
      <c r="K3" s="103" t="s">
        <v>6</v>
      </c>
      <c r="L3" s="104"/>
    </row>
    <row r="4" ht="24.4" customHeight="1" spans="1:12">
      <c r="A4" s="99"/>
      <c r="B4" s="75" t="s">
        <v>9</v>
      </c>
      <c r="C4" s="75"/>
      <c r="D4" s="75"/>
      <c r="E4" s="75"/>
      <c r="F4" s="75"/>
      <c r="G4" s="75" t="s">
        <v>59</v>
      </c>
      <c r="H4" s="75" t="s">
        <v>75</v>
      </c>
      <c r="I4" s="75" t="s">
        <v>76</v>
      </c>
      <c r="J4" s="75" t="s">
        <v>77</v>
      </c>
      <c r="K4" s="75" t="s">
        <v>78</v>
      </c>
      <c r="L4" s="106"/>
    </row>
    <row r="5" ht="24.4" customHeight="1" spans="1:12">
      <c r="A5" s="105"/>
      <c r="B5" s="75" t="s">
        <v>79</v>
      </c>
      <c r="C5" s="75"/>
      <c r="D5" s="75"/>
      <c r="E5" s="75" t="s">
        <v>70</v>
      </c>
      <c r="F5" s="75" t="s">
        <v>71</v>
      </c>
      <c r="G5" s="75"/>
      <c r="H5" s="75"/>
      <c r="I5" s="75"/>
      <c r="J5" s="75"/>
      <c r="K5" s="75"/>
      <c r="L5" s="106"/>
    </row>
    <row r="6" ht="24.4" customHeight="1" spans="1:12">
      <c r="A6" s="105"/>
      <c r="B6" s="75" t="s">
        <v>80</v>
      </c>
      <c r="C6" s="75" t="s">
        <v>81</v>
      </c>
      <c r="D6" s="75" t="s">
        <v>82</v>
      </c>
      <c r="E6" s="75"/>
      <c r="F6" s="75"/>
      <c r="G6" s="75"/>
      <c r="H6" s="75"/>
      <c r="I6" s="75"/>
      <c r="J6" s="75"/>
      <c r="K6" s="75"/>
      <c r="L6" s="107"/>
    </row>
    <row r="7" ht="27" customHeight="1" spans="1:13">
      <c r="A7" s="108"/>
      <c r="B7" s="75"/>
      <c r="C7" s="75"/>
      <c r="D7" s="75"/>
      <c r="E7" s="75"/>
      <c r="F7" s="75" t="s">
        <v>72</v>
      </c>
      <c r="G7" s="109">
        <f>SUM(G8:G13)</f>
        <v>1827798.01</v>
      </c>
      <c r="H7" s="109">
        <f>SUM(H8:H13)</f>
        <v>1627798.01</v>
      </c>
      <c r="I7" s="109">
        <f>SUM(I8:I13)</f>
        <v>200000</v>
      </c>
      <c r="J7" s="109"/>
      <c r="K7" s="78"/>
      <c r="L7" s="110"/>
      <c r="M7" s="172"/>
    </row>
    <row r="8" ht="27" customHeight="1" spans="1:13">
      <c r="A8" s="108"/>
      <c r="B8" s="139" t="s">
        <v>83</v>
      </c>
      <c r="C8" s="91" t="s">
        <v>84</v>
      </c>
      <c r="D8" s="91" t="s">
        <v>84</v>
      </c>
      <c r="E8" s="91" t="s">
        <v>85</v>
      </c>
      <c r="F8" s="139" t="s">
        <v>86</v>
      </c>
      <c r="G8" s="93">
        <f>H8</f>
        <v>170138.88</v>
      </c>
      <c r="H8" s="93">
        <v>170138.88</v>
      </c>
      <c r="I8" s="93"/>
      <c r="J8" s="109"/>
      <c r="K8" s="78"/>
      <c r="L8" s="110"/>
      <c r="M8" s="172"/>
    </row>
    <row r="9" ht="27" customHeight="1" spans="1:13">
      <c r="A9" s="108"/>
      <c r="B9" s="139" t="s">
        <v>87</v>
      </c>
      <c r="C9" s="91">
        <v>11</v>
      </c>
      <c r="D9" s="111" t="s">
        <v>88</v>
      </c>
      <c r="E9" s="91" t="s">
        <v>85</v>
      </c>
      <c r="F9" s="139" t="s">
        <v>89</v>
      </c>
      <c r="G9" s="93">
        <f t="shared" ref="G9:G13" si="0">H9</f>
        <v>81879.34</v>
      </c>
      <c r="H9" s="93">
        <v>81879.34</v>
      </c>
      <c r="I9" s="93"/>
      <c r="J9" s="109"/>
      <c r="K9" s="78"/>
      <c r="L9" s="110"/>
      <c r="M9" s="172"/>
    </row>
    <row r="10" ht="27" customHeight="1" spans="1:12">
      <c r="A10" s="108"/>
      <c r="B10" s="139" t="s">
        <v>87</v>
      </c>
      <c r="C10" s="91">
        <v>11</v>
      </c>
      <c r="D10" s="111" t="s">
        <v>90</v>
      </c>
      <c r="E10" s="91" t="s">
        <v>85</v>
      </c>
      <c r="F10" s="139" t="s">
        <v>91</v>
      </c>
      <c r="G10" s="93">
        <f t="shared" si="0"/>
        <v>10800</v>
      </c>
      <c r="H10" s="93">
        <v>10800</v>
      </c>
      <c r="I10" s="93"/>
      <c r="J10" s="109"/>
      <c r="K10" s="78"/>
      <c r="L10" s="110"/>
    </row>
    <row r="11" ht="27" customHeight="1" spans="1:12">
      <c r="A11" s="108"/>
      <c r="B11" s="139" t="s">
        <v>92</v>
      </c>
      <c r="C11" s="111" t="s">
        <v>93</v>
      </c>
      <c r="D11" s="111">
        <v>16</v>
      </c>
      <c r="E11" s="91" t="s">
        <v>85</v>
      </c>
      <c r="F11" s="139" t="s">
        <v>94</v>
      </c>
      <c r="G11" s="93">
        <f>H11+I11</f>
        <v>100000</v>
      </c>
      <c r="H11" s="93"/>
      <c r="I11" s="93">
        <v>100000</v>
      </c>
      <c r="J11" s="109"/>
      <c r="K11" s="78"/>
      <c r="L11" s="110"/>
    </row>
    <row r="12" ht="27" customHeight="1" spans="1:12">
      <c r="A12" s="108"/>
      <c r="B12" s="111">
        <v>213</v>
      </c>
      <c r="C12" s="111" t="s">
        <v>90</v>
      </c>
      <c r="D12" s="111">
        <v>10</v>
      </c>
      <c r="E12" s="91" t="s">
        <v>85</v>
      </c>
      <c r="F12" s="139" t="s">
        <v>95</v>
      </c>
      <c r="G12" s="93">
        <f>H12+I12</f>
        <v>1337375.63</v>
      </c>
      <c r="H12" s="93">
        <v>1237375.63</v>
      </c>
      <c r="I12" s="93">
        <v>100000</v>
      </c>
      <c r="J12" s="109"/>
      <c r="K12" s="78"/>
      <c r="L12" s="110"/>
    </row>
    <row r="13" ht="27" customHeight="1" spans="1:12">
      <c r="A13" s="108"/>
      <c r="B13" s="111">
        <v>221</v>
      </c>
      <c r="C13" s="111" t="s">
        <v>88</v>
      </c>
      <c r="D13" s="111" t="s">
        <v>96</v>
      </c>
      <c r="E13" s="91" t="s">
        <v>85</v>
      </c>
      <c r="F13" s="139" t="s">
        <v>97</v>
      </c>
      <c r="G13" s="93">
        <f t="shared" si="0"/>
        <v>127604.16</v>
      </c>
      <c r="H13" s="93">
        <v>127604.16</v>
      </c>
      <c r="I13" s="93"/>
      <c r="J13" s="109"/>
      <c r="K13" s="78"/>
      <c r="L13" s="110"/>
    </row>
    <row r="14" ht="27" customHeight="1" spans="1:12">
      <c r="A14" s="108"/>
      <c r="B14" s="75"/>
      <c r="C14" s="75"/>
      <c r="D14" s="75"/>
      <c r="E14" s="75"/>
      <c r="F14" s="75"/>
      <c r="G14" s="78"/>
      <c r="H14" s="78"/>
      <c r="I14" s="78"/>
      <c r="J14" s="78"/>
      <c r="K14" s="78"/>
      <c r="L14" s="110"/>
    </row>
    <row r="15" ht="27" customHeight="1" spans="1:12">
      <c r="A15" s="108"/>
      <c r="B15" s="75"/>
      <c r="C15" s="75"/>
      <c r="D15" s="75"/>
      <c r="E15" s="75"/>
      <c r="F15" s="75"/>
      <c r="G15" s="78"/>
      <c r="H15" s="78"/>
      <c r="I15" s="78"/>
      <c r="J15" s="78"/>
      <c r="K15" s="78"/>
      <c r="L15" s="110"/>
    </row>
    <row r="16" ht="27" customHeight="1" spans="1:12">
      <c r="A16" s="108"/>
      <c r="B16" s="75"/>
      <c r="C16" s="75"/>
      <c r="D16" s="75"/>
      <c r="E16" s="75"/>
      <c r="F16" s="75"/>
      <c r="G16" s="78"/>
      <c r="H16" s="78"/>
      <c r="I16" s="78"/>
      <c r="J16" s="78"/>
      <c r="K16" s="78"/>
      <c r="L16" s="110"/>
    </row>
    <row r="17" ht="27" customHeight="1" spans="1:12">
      <c r="A17" s="108"/>
      <c r="B17" s="75"/>
      <c r="C17" s="75"/>
      <c r="D17" s="75"/>
      <c r="E17" s="75"/>
      <c r="F17" s="75"/>
      <c r="G17" s="78"/>
      <c r="H17" s="78"/>
      <c r="I17" s="78"/>
      <c r="J17" s="78"/>
      <c r="K17" s="78"/>
      <c r="L17" s="110"/>
    </row>
    <row r="18" ht="27" customHeight="1" spans="1:12">
      <c r="A18" s="108"/>
      <c r="B18" s="75"/>
      <c r="C18" s="75"/>
      <c r="D18" s="75"/>
      <c r="E18" s="75"/>
      <c r="F18" s="75"/>
      <c r="G18" s="78"/>
      <c r="H18" s="78"/>
      <c r="I18" s="78"/>
      <c r="J18" s="78"/>
      <c r="K18" s="78"/>
      <c r="L18" s="110"/>
    </row>
    <row r="19" ht="27" customHeight="1" spans="1:12">
      <c r="A19" s="108"/>
      <c r="B19" s="75"/>
      <c r="C19" s="75"/>
      <c r="D19" s="75"/>
      <c r="E19" s="75"/>
      <c r="F19" s="75"/>
      <c r="G19" s="78"/>
      <c r="H19" s="78"/>
      <c r="I19" s="78"/>
      <c r="J19" s="78"/>
      <c r="K19" s="78"/>
      <c r="L19" s="110"/>
    </row>
    <row r="20" ht="27" customHeight="1" spans="1:12">
      <c r="A20" s="105"/>
      <c r="B20" s="79"/>
      <c r="C20" s="79"/>
      <c r="D20" s="79"/>
      <c r="E20" s="79"/>
      <c r="F20" s="79" t="s">
        <v>23</v>
      </c>
      <c r="G20" s="80"/>
      <c r="H20" s="80"/>
      <c r="I20" s="80"/>
      <c r="J20" s="80"/>
      <c r="K20" s="80"/>
      <c r="L20" s="106"/>
    </row>
    <row r="21" ht="27" customHeight="1" spans="1:12">
      <c r="A21" s="105"/>
      <c r="B21" s="79"/>
      <c r="C21" s="79"/>
      <c r="D21" s="79"/>
      <c r="E21" s="79"/>
      <c r="F21" s="79" t="s">
        <v>23</v>
      </c>
      <c r="G21" s="80"/>
      <c r="H21" s="80"/>
      <c r="I21" s="80"/>
      <c r="J21" s="80"/>
      <c r="K21" s="80"/>
      <c r="L21" s="106"/>
    </row>
    <row r="22" ht="27" customHeight="1" spans="1:12">
      <c r="A22" s="105"/>
      <c r="B22" s="79"/>
      <c r="C22" s="79"/>
      <c r="D22" s="79"/>
      <c r="E22" s="79"/>
      <c r="F22" s="79"/>
      <c r="G22" s="80"/>
      <c r="H22" s="80"/>
      <c r="I22" s="80"/>
      <c r="J22" s="80"/>
      <c r="K22" s="80"/>
      <c r="L22" s="107"/>
    </row>
    <row r="23" ht="9.75" customHeight="1" spans="1:12">
      <c r="A23" s="113"/>
      <c r="B23" s="114"/>
      <c r="C23" s="114"/>
      <c r="D23" s="114"/>
      <c r="E23" s="114"/>
      <c r="F23" s="113"/>
      <c r="G23" s="113"/>
      <c r="H23" s="113"/>
      <c r="I23" s="113"/>
      <c r="J23" s="114"/>
      <c r="K23" s="114"/>
      <c r="L23" s="11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ignoredErrors>
    <ignoredError sqref="G11"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 style="116" customWidth="1"/>
    <col min="2" max="2" width="33.375" style="116" customWidth="1"/>
    <col min="3" max="3" width="16.375" style="116" customWidth="1"/>
    <col min="4" max="4" width="33.375" style="116" customWidth="1"/>
    <col min="5" max="7" width="16.375" style="116" customWidth="1"/>
    <col min="8" max="8" width="18.25" style="116" customWidth="1"/>
    <col min="9" max="9" width="1.5" style="116" customWidth="1"/>
    <col min="10" max="11" width="9.75" style="116" customWidth="1"/>
    <col min="12" max="16384" width="10" style="116"/>
  </cols>
  <sheetData>
    <row r="1" ht="14.25" customHeight="1" spans="1:9">
      <c r="A1" s="157"/>
      <c r="B1" s="117"/>
      <c r="C1" s="158"/>
      <c r="D1" s="158"/>
      <c r="E1" s="118"/>
      <c r="F1" s="118"/>
      <c r="G1" s="118"/>
      <c r="H1" s="159" t="s">
        <v>98</v>
      </c>
      <c r="I1" s="168" t="s">
        <v>3</v>
      </c>
    </row>
    <row r="2" ht="19.9" customHeight="1" spans="1:9">
      <c r="A2" s="158"/>
      <c r="B2" s="160" t="s">
        <v>99</v>
      </c>
      <c r="C2" s="160"/>
      <c r="D2" s="160"/>
      <c r="E2" s="160"/>
      <c r="F2" s="160"/>
      <c r="G2" s="160"/>
      <c r="H2" s="160"/>
      <c r="I2" s="168"/>
    </row>
    <row r="3" ht="17.1" customHeight="1" spans="1:9">
      <c r="A3" s="161"/>
      <c r="B3" s="123" t="s">
        <v>5</v>
      </c>
      <c r="C3" s="123"/>
      <c r="D3" s="134"/>
      <c r="E3" s="134"/>
      <c r="F3" s="134"/>
      <c r="G3" s="134"/>
      <c r="H3" s="162" t="s">
        <v>6</v>
      </c>
      <c r="I3" s="169"/>
    </row>
    <row r="4" ht="21.4" customHeight="1" spans="1:9">
      <c r="A4" s="163"/>
      <c r="B4" s="126" t="s">
        <v>7</v>
      </c>
      <c r="C4" s="126"/>
      <c r="D4" s="126" t="s">
        <v>8</v>
      </c>
      <c r="E4" s="126"/>
      <c r="F4" s="126"/>
      <c r="G4" s="126"/>
      <c r="H4" s="126"/>
      <c r="I4" s="132"/>
    </row>
    <row r="5" ht="21.4" customHeight="1" spans="1:9">
      <c r="A5" s="163"/>
      <c r="B5" s="126" t="s">
        <v>9</v>
      </c>
      <c r="C5" s="126" t="s">
        <v>10</v>
      </c>
      <c r="D5" s="126" t="s">
        <v>9</v>
      </c>
      <c r="E5" s="126" t="s">
        <v>59</v>
      </c>
      <c r="F5" s="126" t="s">
        <v>100</v>
      </c>
      <c r="G5" s="126" t="s">
        <v>101</v>
      </c>
      <c r="H5" s="126" t="s">
        <v>102</v>
      </c>
      <c r="I5" s="132"/>
    </row>
    <row r="6" ht="19.9" customHeight="1" spans="1:9">
      <c r="A6" s="125"/>
      <c r="B6" s="142" t="s">
        <v>103</v>
      </c>
      <c r="C6" s="164">
        <v>1827798.01</v>
      </c>
      <c r="D6" s="142" t="s">
        <v>104</v>
      </c>
      <c r="E6" s="165">
        <v>1827798.01</v>
      </c>
      <c r="F6" s="164">
        <v>1727798.01</v>
      </c>
      <c r="G6" s="164">
        <v>100000</v>
      </c>
      <c r="H6" s="130"/>
      <c r="I6" s="145"/>
    </row>
    <row r="7" ht="19.9" customHeight="1" spans="1:9">
      <c r="A7" s="125"/>
      <c r="B7" s="143" t="s">
        <v>105</v>
      </c>
      <c r="C7" s="164">
        <v>1727798.01</v>
      </c>
      <c r="D7" s="143" t="s">
        <v>106</v>
      </c>
      <c r="E7" s="130"/>
      <c r="F7" s="130"/>
      <c r="G7" s="130"/>
      <c r="H7" s="130"/>
      <c r="I7" s="145"/>
    </row>
    <row r="8" ht="19.9" customHeight="1" spans="1:9">
      <c r="A8" s="125"/>
      <c r="B8" s="143" t="s">
        <v>107</v>
      </c>
      <c r="C8" s="164">
        <v>100000</v>
      </c>
      <c r="D8" s="143" t="s">
        <v>108</v>
      </c>
      <c r="E8" s="130"/>
      <c r="F8" s="130"/>
      <c r="G8" s="130"/>
      <c r="H8" s="130"/>
      <c r="I8" s="145"/>
    </row>
    <row r="9" ht="19.9" customHeight="1" spans="1:9">
      <c r="A9" s="125"/>
      <c r="B9" s="143" t="s">
        <v>109</v>
      </c>
      <c r="C9" s="130"/>
      <c r="D9" s="143" t="s">
        <v>110</v>
      </c>
      <c r="E9" s="130"/>
      <c r="F9" s="130"/>
      <c r="G9" s="130"/>
      <c r="H9" s="130"/>
      <c r="I9" s="145"/>
    </row>
    <row r="10" ht="19.9" customHeight="1" spans="1:9">
      <c r="A10" s="125"/>
      <c r="B10" s="142" t="s">
        <v>111</v>
      </c>
      <c r="C10" s="130"/>
      <c r="D10" s="143" t="s">
        <v>112</v>
      </c>
      <c r="E10" s="130"/>
      <c r="F10" s="130"/>
      <c r="G10" s="130"/>
      <c r="H10" s="130"/>
      <c r="I10" s="145"/>
    </row>
    <row r="11" ht="19.9" customHeight="1" spans="1:9">
      <c r="A11" s="125"/>
      <c r="B11" s="143" t="s">
        <v>105</v>
      </c>
      <c r="C11" s="130"/>
      <c r="D11" s="143" t="s">
        <v>113</v>
      </c>
      <c r="E11" s="130"/>
      <c r="F11" s="130"/>
      <c r="G11" s="130"/>
      <c r="H11" s="130"/>
      <c r="I11" s="145"/>
    </row>
    <row r="12" ht="19.9" customHeight="1" spans="1:9">
      <c r="A12" s="125"/>
      <c r="B12" s="143" t="s">
        <v>107</v>
      </c>
      <c r="C12" s="130"/>
      <c r="D12" s="143" t="s">
        <v>114</v>
      </c>
      <c r="E12" s="130"/>
      <c r="F12" s="130"/>
      <c r="G12" s="130"/>
      <c r="H12" s="130"/>
      <c r="I12" s="145"/>
    </row>
    <row r="13" ht="19.9" customHeight="1" spans="1:9">
      <c r="A13" s="125"/>
      <c r="B13" s="143" t="s">
        <v>109</v>
      </c>
      <c r="C13" s="130"/>
      <c r="D13" s="143" t="s">
        <v>115</v>
      </c>
      <c r="E13" s="130"/>
      <c r="F13" s="130"/>
      <c r="G13" s="130"/>
      <c r="H13" s="130"/>
      <c r="I13" s="145"/>
    </row>
    <row r="14" ht="19.9" customHeight="1" spans="1:9">
      <c r="A14" s="125"/>
      <c r="B14" s="143" t="s">
        <v>116</v>
      </c>
      <c r="C14" s="130"/>
      <c r="D14" s="143" t="s">
        <v>117</v>
      </c>
      <c r="E14" s="164">
        <v>170138.88</v>
      </c>
      <c r="F14" s="164">
        <v>170138.88</v>
      </c>
      <c r="G14" s="130"/>
      <c r="H14" s="130"/>
      <c r="I14" s="145"/>
    </row>
    <row r="15" ht="19.9" customHeight="1" spans="1:9">
      <c r="A15" s="125"/>
      <c r="B15" s="143" t="s">
        <v>116</v>
      </c>
      <c r="C15" s="130"/>
      <c r="D15" s="143" t="s">
        <v>118</v>
      </c>
      <c r="E15" s="130"/>
      <c r="F15" s="130"/>
      <c r="G15" s="130"/>
      <c r="H15" s="130"/>
      <c r="I15" s="145"/>
    </row>
    <row r="16" ht="19.9" customHeight="1" spans="1:9">
      <c r="A16" s="125"/>
      <c r="B16" s="143" t="s">
        <v>116</v>
      </c>
      <c r="C16" s="130"/>
      <c r="D16" s="143" t="s">
        <v>119</v>
      </c>
      <c r="E16" s="164">
        <v>92679.34</v>
      </c>
      <c r="F16" s="164">
        <v>92679.34</v>
      </c>
      <c r="G16" s="130"/>
      <c r="H16" s="130"/>
      <c r="I16" s="145"/>
    </row>
    <row r="17" ht="19.9" customHeight="1" spans="1:9">
      <c r="A17" s="125"/>
      <c r="B17" s="143" t="s">
        <v>116</v>
      </c>
      <c r="C17" s="130"/>
      <c r="D17" s="143" t="s">
        <v>120</v>
      </c>
      <c r="E17" s="130"/>
      <c r="F17" s="130"/>
      <c r="G17" s="130"/>
      <c r="H17" s="130"/>
      <c r="I17" s="145"/>
    </row>
    <row r="18" ht="19.9" customHeight="1" spans="1:9">
      <c r="A18" s="125"/>
      <c r="B18" s="143" t="s">
        <v>116</v>
      </c>
      <c r="C18" s="130"/>
      <c r="D18" s="143" t="s">
        <v>121</v>
      </c>
      <c r="E18" s="164">
        <v>100000</v>
      </c>
      <c r="F18" s="166"/>
      <c r="G18" s="164">
        <v>100000</v>
      </c>
      <c r="H18" s="130"/>
      <c r="I18" s="145"/>
    </row>
    <row r="19" ht="19.9" customHeight="1" spans="1:9">
      <c r="A19" s="125"/>
      <c r="B19" s="143" t="s">
        <v>116</v>
      </c>
      <c r="C19" s="130"/>
      <c r="D19" s="143" t="s">
        <v>122</v>
      </c>
      <c r="E19" s="164">
        <v>1337375.63</v>
      </c>
      <c r="F19" s="164">
        <v>1337375.63</v>
      </c>
      <c r="G19" s="130"/>
      <c r="H19" s="130"/>
      <c r="I19" s="145"/>
    </row>
    <row r="20" ht="19.9" customHeight="1" spans="1:9">
      <c r="A20" s="125"/>
      <c r="B20" s="143" t="s">
        <v>116</v>
      </c>
      <c r="C20" s="130"/>
      <c r="D20" s="143" t="s">
        <v>123</v>
      </c>
      <c r="E20" s="130"/>
      <c r="F20" s="130"/>
      <c r="G20" s="130"/>
      <c r="H20" s="130"/>
      <c r="I20" s="145"/>
    </row>
    <row r="21" ht="19.9" customHeight="1" spans="1:9">
      <c r="A21" s="125"/>
      <c r="B21" s="143" t="s">
        <v>116</v>
      </c>
      <c r="C21" s="130"/>
      <c r="D21" s="143" t="s">
        <v>124</v>
      </c>
      <c r="E21" s="130"/>
      <c r="F21" s="130"/>
      <c r="G21" s="130"/>
      <c r="H21" s="130"/>
      <c r="I21" s="145"/>
    </row>
    <row r="22" ht="19.9" customHeight="1" spans="1:9">
      <c r="A22" s="125"/>
      <c r="B22" s="143" t="s">
        <v>116</v>
      </c>
      <c r="C22" s="130"/>
      <c r="D22" s="143" t="s">
        <v>125</v>
      </c>
      <c r="E22" s="130"/>
      <c r="F22" s="130"/>
      <c r="G22" s="130"/>
      <c r="H22" s="130"/>
      <c r="I22" s="145"/>
    </row>
    <row r="23" ht="19.9" customHeight="1" spans="1:9">
      <c r="A23" s="125"/>
      <c r="B23" s="143" t="s">
        <v>116</v>
      </c>
      <c r="C23" s="130"/>
      <c r="D23" s="143" t="s">
        <v>126</v>
      </c>
      <c r="E23" s="130"/>
      <c r="F23" s="130"/>
      <c r="G23" s="130"/>
      <c r="H23" s="130"/>
      <c r="I23" s="145"/>
    </row>
    <row r="24" ht="19.9" customHeight="1" spans="1:9">
      <c r="A24" s="125"/>
      <c r="B24" s="143" t="s">
        <v>116</v>
      </c>
      <c r="C24" s="130"/>
      <c r="D24" s="143" t="s">
        <v>127</v>
      </c>
      <c r="E24" s="130"/>
      <c r="F24" s="130"/>
      <c r="G24" s="130"/>
      <c r="H24" s="130"/>
      <c r="I24" s="145"/>
    </row>
    <row r="25" ht="19.9" customHeight="1" spans="1:9">
      <c r="A25" s="125"/>
      <c r="B25" s="143" t="s">
        <v>116</v>
      </c>
      <c r="C25" s="130"/>
      <c r="D25" s="143" t="s">
        <v>128</v>
      </c>
      <c r="E25" s="130"/>
      <c r="F25" s="130"/>
      <c r="G25" s="130"/>
      <c r="H25" s="130"/>
      <c r="I25" s="145"/>
    </row>
    <row r="26" ht="19.9" customHeight="1" spans="1:9">
      <c r="A26" s="125"/>
      <c r="B26" s="143" t="s">
        <v>116</v>
      </c>
      <c r="C26" s="130"/>
      <c r="D26" s="143" t="s">
        <v>129</v>
      </c>
      <c r="E26" s="164">
        <v>127604.16</v>
      </c>
      <c r="F26" s="164">
        <v>127604.16</v>
      </c>
      <c r="G26" s="130"/>
      <c r="H26" s="130"/>
      <c r="I26" s="145"/>
    </row>
    <row r="27" ht="19.9" customHeight="1" spans="1:9">
      <c r="A27" s="125"/>
      <c r="B27" s="143" t="s">
        <v>116</v>
      </c>
      <c r="C27" s="130"/>
      <c r="D27" s="143" t="s">
        <v>130</v>
      </c>
      <c r="E27" s="130"/>
      <c r="F27" s="130"/>
      <c r="G27" s="130"/>
      <c r="H27" s="130"/>
      <c r="I27" s="145"/>
    </row>
    <row r="28" ht="19.9" customHeight="1" spans="1:9">
      <c r="A28" s="125"/>
      <c r="B28" s="143" t="s">
        <v>116</v>
      </c>
      <c r="C28" s="130"/>
      <c r="D28" s="143" t="s">
        <v>131</v>
      </c>
      <c r="E28" s="130"/>
      <c r="F28" s="130"/>
      <c r="G28" s="130"/>
      <c r="H28" s="130"/>
      <c r="I28" s="145"/>
    </row>
    <row r="29" ht="19.9" customHeight="1" spans="1:9">
      <c r="A29" s="125"/>
      <c r="B29" s="143" t="s">
        <v>116</v>
      </c>
      <c r="C29" s="130"/>
      <c r="D29" s="143" t="s">
        <v>132</v>
      </c>
      <c r="E29" s="130"/>
      <c r="F29" s="130"/>
      <c r="G29" s="130"/>
      <c r="H29" s="130"/>
      <c r="I29" s="145"/>
    </row>
    <row r="30" ht="19.9" customHeight="1" spans="1:9">
      <c r="A30" s="125"/>
      <c r="B30" s="143" t="s">
        <v>116</v>
      </c>
      <c r="C30" s="130"/>
      <c r="D30" s="143" t="s">
        <v>133</v>
      </c>
      <c r="E30" s="130"/>
      <c r="F30" s="130"/>
      <c r="G30" s="130"/>
      <c r="H30" s="130"/>
      <c r="I30" s="145"/>
    </row>
    <row r="31" ht="19.9" customHeight="1" spans="1:9">
      <c r="A31" s="125"/>
      <c r="B31" s="143" t="s">
        <v>116</v>
      </c>
      <c r="C31" s="130"/>
      <c r="D31" s="143" t="s">
        <v>134</v>
      </c>
      <c r="E31" s="130"/>
      <c r="F31" s="130"/>
      <c r="G31" s="130"/>
      <c r="H31" s="130"/>
      <c r="I31" s="145"/>
    </row>
    <row r="32" ht="19.9" customHeight="1" spans="1:9">
      <c r="A32" s="125"/>
      <c r="B32" s="143" t="s">
        <v>116</v>
      </c>
      <c r="C32" s="130"/>
      <c r="D32" s="143" t="s">
        <v>135</v>
      </c>
      <c r="E32" s="130"/>
      <c r="F32" s="130"/>
      <c r="G32" s="130"/>
      <c r="H32" s="130"/>
      <c r="I32" s="145"/>
    </row>
    <row r="33" ht="19.9" customHeight="1" spans="1:9">
      <c r="A33" s="125"/>
      <c r="B33" s="143" t="s">
        <v>116</v>
      </c>
      <c r="C33" s="130"/>
      <c r="D33" s="143" t="s">
        <v>136</v>
      </c>
      <c r="E33" s="130"/>
      <c r="F33" s="130"/>
      <c r="G33" s="130"/>
      <c r="H33" s="130"/>
      <c r="I33" s="145"/>
    </row>
    <row r="34" ht="19.9" customHeight="1" spans="1:9">
      <c r="A34" s="125"/>
      <c r="B34" s="143" t="s">
        <v>116</v>
      </c>
      <c r="C34" s="130"/>
      <c r="D34" s="143" t="s">
        <v>137</v>
      </c>
      <c r="E34" s="130"/>
      <c r="F34" s="130"/>
      <c r="G34" s="130"/>
      <c r="H34" s="130"/>
      <c r="I34" s="145"/>
    </row>
    <row r="35" ht="8.45" customHeight="1" spans="1:9">
      <c r="A35" s="167"/>
      <c r="B35" s="167"/>
      <c r="C35" s="167"/>
      <c r="D35" s="127"/>
      <c r="E35" s="167"/>
      <c r="F35" s="167"/>
      <c r="G35" s="167"/>
      <c r="H35" s="167"/>
      <c r="I35" s="170"/>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1"/>
  <sheetViews>
    <sheetView workbookViewId="0">
      <pane ySplit="6" topLeftCell="A16" activePane="bottomLeft" state="frozen"/>
      <selection/>
      <selection pane="bottomLeft" activeCell="I28" sqref="I28"/>
    </sheetView>
  </sheetViews>
  <sheetFormatPr defaultColWidth="10" defaultRowHeight="13.5"/>
  <cols>
    <col min="1" max="1" width="1.5" style="96" customWidth="1"/>
    <col min="2" max="3" width="5.875" style="96" customWidth="1"/>
    <col min="4" max="4" width="11.625" style="96" customWidth="1"/>
    <col min="5" max="5" width="23.5" style="96" customWidth="1"/>
    <col min="6" max="9" width="15.75" style="96" customWidth="1"/>
    <col min="10" max="11" width="13.25" style="96" customWidth="1"/>
    <col min="12" max="12" width="5.875" style="96" customWidth="1"/>
    <col min="13" max="13" width="13.25" style="96" customWidth="1"/>
    <col min="14" max="16" width="7.25" style="96" customWidth="1"/>
    <col min="17" max="23" width="5.875" style="96" customWidth="1"/>
    <col min="24" max="26" width="7.25" style="96" customWidth="1"/>
    <col min="27" max="33" width="5.875" style="96" customWidth="1"/>
    <col min="34" max="39" width="7.25" style="96" customWidth="1"/>
    <col min="40" max="40" width="1.5" style="96" customWidth="1"/>
    <col min="41" max="42" width="9.75" style="96" customWidth="1"/>
    <col min="43" max="16384" width="10" style="96"/>
  </cols>
  <sheetData>
    <row r="1" ht="24.95" customHeight="1" spans="1:40">
      <c r="A1" s="147"/>
      <c r="B1" s="2"/>
      <c r="C1" s="2"/>
      <c r="D1" s="148"/>
      <c r="E1" s="148"/>
      <c r="F1" s="97"/>
      <c r="G1" s="97"/>
      <c r="H1" s="97"/>
      <c r="I1" s="148"/>
      <c r="J1" s="148"/>
      <c r="K1" s="97"/>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53" t="s">
        <v>138</v>
      </c>
      <c r="AN1" s="154"/>
    </row>
    <row r="2" ht="22.9" customHeight="1" spans="1:40">
      <c r="A2" s="97"/>
      <c r="B2" s="100" t="s">
        <v>139</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54"/>
    </row>
    <row r="3" ht="19.5" customHeight="1" spans="1:40">
      <c r="A3" s="101"/>
      <c r="B3" s="102" t="s">
        <v>5</v>
      </c>
      <c r="C3" s="102"/>
      <c r="D3" s="102"/>
      <c r="E3" s="102"/>
      <c r="F3" s="149"/>
      <c r="G3" s="101"/>
      <c r="H3" s="150"/>
      <c r="I3" s="149"/>
      <c r="J3" s="149"/>
      <c r="K3" s="152"/>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50" t="s">
        <v>6</v>
      </c>
      <c r="AM3" s="150"/>
      <c r="AN3" s="155"/>
    </row>
    <row r="4" ht="24.4" customHeight="1" spans="1:40">
      <c r="A4" s="99"/>
      <c r="B4" s="90" t="s">
        <v>9</v>
      </c>
      <c r="C4" s="90"/>
      <c r="D4" s="90"/>
      <c r="E4" s="90"/>
      <c r="F4" s="90" t="s">
        <v>140</v>
      </c>
      <c r="G4" s="90" t="s">
        <v>141</v>
      </c>
      <c r="H4" s="90"/>
      <c r="I4" s="90"/>
      <c r="J4" s="90"/>
      <c r="K4" s="90"/>
      <c r="L4" s="90"/>
      <c r="M4" s="90"/>
      <c r="N4" s="90"/>
      <c r="O4" s="90"/>
      <c r="P4" s="90"/>
      <c r="Q4" s="90" t="s">
        <v>142</v>
      </c>
      <c r="R4" s="90"/>
      <c r="S4" s="90"/>
      <c r="T4" s="90"/>
      <c r="U4" s="90"/>
      <c r="V4" s="90"/>
      <c r="W4" s="90"/>
      <c r="X4" s="90"/>
      <c r="Y4" s="90"/>
      <c r="Z4" s="90"/>
      <c r="AA4" s="90" t="s">
        <v>143</v>
      </c>
      <c r="AB4" s="90"/>
      <c r="AC4" s="90"/>
      <c r="AD4" s="90"/>
      <c r="AE4" s="90"/>
      <c r="AF4" s="90"/>
      <c r="AG4" s="90"/>
      <c r="AH4" s="90"/>
      <c r="AI4" s="90"/>
      <c r="AJ4" s="90"/>
      <c r="AK4" s="90"/>
      <c r="AL4" s="90"/>
      <c r="AM4" s="90"/>
      <c r="AN4" s="156"/>
    </row>
    <row r="5" ht="24.4" customHeight="1" spans="1:40">
      <c r="A5" s="99"/>
      <c r="B5" s="90" t="s">
        <v>79</v>
      </c>
      <c r="C5" s="90"/>
      <c r="D5" s="90" t="s">
        <v>70</v>
      </c>
      <c r="E5" s="90" t="s">
        <v>71</v>
      </c>
      <c r="F5" s="90"/>
      <c r="G5" s="90" t="s">
        <v>59</v>
      </c>
      <c r="H5" s="90" t="s">
        <v>144</v>
      </c>
      <c r="I5" s="90"/>
      <c r="J5" s="90"/>
      <c r="K5" s="90" t="s">
        <v>145</v>
      </c>
      <c r="L5" s="90"/>
      <c r="M5" s="90"/>
      <c r="N5" s="90" t="s">
        <v>146</v>
      </c>
      <c r="O5" s="90"/>
      <c r="P5" s="90"/>
      <c r="Q5" s="90" t="s">
        <v>59</v>
      </c>
      <c r="R5" s="90" t="s">
        <v>144</v>
      </c>
      <c r="S5" s="90"/>
      <c r="T5" s="90"/>
      <c r="U5" s="90" t="s">
        <v>145</v>
      </c>
      <c r="V5" s="90"/>
      <c r="W5" s="90"/>
      <c r="X5" s="90" t="s">
        <v>146</v>
      </c>
      <c r="Y5" s="90"/>
      <c r="Z5" s="90"/>
      <c r="AA5" s="90" t="s">
        <v>59</v>
      </c>
      <c r="AB5" s="90" t="s">
        <v>144</v>
      </c>
      <c r="AC5" s="90"/>
      <c r="AD5" s="90"/>
      <c r="AE5" s="90" t="s">
        <v>145</v>
      </c>
      <c r="AF5" s="90"/>
      <c r="AG5" s="90"/>
      <c r="AH5" s="90" t="s">
        <v>146</v>
      </c>
      <c r="AI5" s="90"/>
      <c r="AJ5" s="90"/>
      <c r="AK5" s="90" t="s">
        <v>147</v>
      </c>
      <c r="AL5" s="90"/>
      <c r="AM5" s="90"/>
      <c r="AN5" s="156"/>
    </row>
    <row r="6" ht="39" customHeight="1" spans="1:40">
      <c r="A6" s="20"/>
      <c r="B6" s="90" t="s">
        <v>80</v>
      </c>
      <c r="C6" s="90" t="s">
        <v>81</v>
      </c>
      <c r="D6" s="90"/>
      <c r="E6" s="90"/>
      <c r="F6" s="90"/>
      <c r="G6" s="90"/>
      <c r="H6" s="90" t="s">
        <v>148</v>
      </c>
      <c r="I6" s="90" t="s">
        <v>75</v>
      </c>
      <c r="J6" s="90" t="s">
        <v>76</v>
      </c>
      <c r="K6" s="90" t="s">
        <v>148</v>
      </c>
      <c r="L6" s="90" t="s">
        <v>75</v>
      </c>
      <c r="M6" s="90" t="s">
        <v>76</v>
      </c>
      <c r="N6" s="90" t="s">
        <v>148</v>
      </c>
      <c r="O6" s="90" t="s">
        <v>149</v>
      </c>
      <c r="P6" s="90" t="s">
        <v>150</v>
      </c>
      <c r="Q6" s="90"/>
      <c r="R6" s="90" t="s">
        <v>148</v>
      </c>
      <c r="S6" s="90" t="s">
        <v>75</v>
      </c>
      <c r="T6" s="90" t="s">
        <v>76</v>
      </c>
      <c r="U6" s="90" t="s">
        <v>148</v>
      </c>
      <c r="V6" s="90" t="s">
        <v>75</v>
      </c>
      <c r="W6" s="90" t="s">
        <v>76</v>
      </c>
      <c r="X6" s="90" t="s">
        <v>148</v>
      </c>
      <c r="Y6" s="90" t="s">
        <v>149</v>
      </c>
      <c r="Z6" s="90" t="s">
        <v>150</v>
      </c>
      <c r="AA6" s="90"/>
      <c r="AB6" s="90" t="s">
        <v>148</v>
      </c>
      <c r="AC6" s="90" t="s">
        <v>75</v>
      </c>
      <c r="AD6" s="90" t="s">
        <v>76</v>
      </c>
      <c r="AE6" s="90" t="s">
        <v>148</v>
      </c>
      <c r="AF6" s="90" t="s">
        <v>75</v>
      </c>
      <c r="AG6" s="90" t="s">
        <v>76</v>
      </c>
      <c r="AH6" s="90" t="s">
        <v>148</v>
      </c>
      <c r="AI6" s="90" t="s">
        <v>149</v>
      </c>
      <c r="AJ6" s="90" t="s">
        <v>150</v>
      </c>
      <c r="AK6" s="90" t="s">
        <v>148</v>
      </c>
      <c r="AL6" s="90" t="s">
        <v>149</v>
      </c>
      <c r="AM6" s="90" t="s">
        <v>150</v>
      </c>
      <c r="AN6" s="156"/>
    </row>
    <row r="7" ht="22.9" customHeight="1" spans="1:40">
      <c r="A7" s="99"/>
      <c r="B7" s="75"/>
      <c r="C7" s="75"/>
      <c r="D7" s="75"/>
      <c r="E7" s="75" t="s">
        <v>72</v>
      </c>
      <c r="F7" s="109">
        <f>SUM(F8:F31)</f>
        <v>1827798.01</v>
      </c>
      <c r="G7" s="109">
        <f t="shared" ref="G7:J7" si="0">SUM(G8:G31)</f>
        <v>1827798.01</v>
      </c>
      <c r="H7" s="109">
        <f t="shared" si="0"/>
        <v>1727798.01</v>
      </c>
      <c r="I7" s="109">
        <f t="shared" si="0"/>
        <v>1627738.01</v>
      </c>
      <c r="J7" s="109">
        <f t="shared" si="0"/>
        <v>100000</v>
      </c>
      <c r="K7" s="109">
        <f t="shared" ref="K7" si="1">SUM(K8:K31)</f>
        <v>100000</v>
      </c>
      <c r="L7" s="109"/>
      <c r="M7" s="109">
        <f t="shared" ref="M7" si="2">SUM(M8:M31)</f>
        <v>100000</v>
      </c>
      <c r="N7" s="109"/>
      <c r="O7" s="78"/>
      <c r="P7" s="78"/>
      <c r="Q7" s="78"/>
      <c r="R7" s="78"/>
      <c r="S7" s="78"/>
      <c r="T7" s="78"/>
      <c r="U7" s="78"/>
      <c r="V7" s="78"/>
      <c r="W7" s="78"/>
      <c r="X7" s="78"/>
      <c r="Y7" s="78"/>
      <c r="Z7" s="78"/>
      <c r="AA7" s="78"/>
      <c r="AB7" s="78"/>
      <c r="AC7" s="78"/>
      <c r="AD7" s="78"/>
      <c r="AE7" s="78"/>
      <c r="AF7" s="78"/>
      <c r="AG7" s="78"/>
      <c r="AH7" s="78"/>
      <c r="AI7" s="78"/>
      <c r="AJ7" s="78"/>
      <c r="AK7" s="78"/>
      <c r="AL7" s="78"/>
      <c r="AM7" s="78"/>
      <c r="AN7" s="156"/>
    </row>
    <row r="8" ht="28.5" customHeight="1" spans="1:40">
      <c r="A8" s="99"/>
      <c r="B8" s="111" t="s">
        <v>151</v>
      </c>
      <c r="C8" s="111" t="s">
        <v>96</v>
      </c>
      <c r="D8" s="91" t="s">
        <v>85</v>
      </c>
      <c r="E8" s="151" t="s">
        <v>152</v>
      </c>
      <c r="F8" s="93">
        <f>G8</f>
        <v>376344</v>
      </c>
      <c r="G8" s="93">
        <f>H8+K8+N8</f>
        <v>376344</v>
      </c>
      <c r="H8" s="93">
        <f>I8+J8</f>
        <v>376344</v>
      </c>
      <c r="I8" s="93">
        <v>376344</v>
      </c>
      <c r="J8" s="93"/>
      <c r="K8" s="93"/>
      <c r="L8" s="93"/>
      <c r="M8" s="93"/>
      <c r="N8" s="93"/>
      <c r="O8" s="80"/>
      <c r="P8" s="78"/>
      <c r="Q8" s="78"/>
      <c r="R8" s="78"/>
      <c r="S8" s="78"/>
      <c r="T8" s="78"/>
      <c r="U8" s="78"/>
      <c r="V8" s="78"/>
      <c r="W8" s="78"/>
      <c r="X8" s="78"/>
      <c r="Y8" s="78"/>
      <c r="Z8" s="78"/>
      <c r="AA8" s="78"/>
      <c r="AB8" s="78"/>
      <c r="AC8" s="78"/>
      <c r="AD8" s="78"/>
      <c r="AE8" s="78"/>
      <c r="AF8" s="78"/>
      <c r="AG8" s="78"/>
      <c r="AH8" s="78"/>
      <c r="AI8" s="78"/>
      <c r="AJ8" s="78"/>
      <c r="AK8" s="78"/>
      <c r="AL8" s="78"/>
      <c r="AM8" s="78"/>
      <c r="AN8" s="156"/>
    </row>
    <row r="9" ht="28.5" customHeight="1" spans="1:40">
      <c r="A9" s="99"/>
      <c r="B9" s="111" t="s">
        <v>151</v>
      </c>
      <c r="C9" s="111" t="s">
        <v>88</v>
      </c>
      <c r="D9" s="91" t="s">
        <v>85</v>
      </c>
      <c r="E9" s="151" t="s">
        <v>153</v>
      </c>
      <c r="F9" s="93">
        <f>G9</f>
        <v>48732</v>
      </c>
      <c r="G9" s="93">
        <f>H9+K9+N9</f>
        <v>48732</v>
      </c>
      <c r="H9" s="93">
        <f>I9+J9</f>
        <v>48732</v>
      </c>
      <c r="I9" s="93">
        <v>48732</v>
      </c>
      <c r="J9" s="93"/>
      <c r="K9" s="93"/>
      <c r="L9" s="93"/>
      <c r="M9" s="93"/>
      <c r="N9" s="93"/>
      <c r="O9" s="80"/>
      <c r="P9" s="78"/>
      <c r="Q9" s="78"/>
      <c r="R9" s="78"/>
      <c r="S9" s="78"/>
      <c r="T9" s="78"/>
      <c r="U9" s="78"/>
      <c r="V9" s="78"/>
      <c r="W9" s="78"/>
      <c r="X9" s="78"/>
      <c r="Y9" s="78"/>
      <c r="Z9" s="78"/>
      <c r="AA9" s="78"/>
      <c r="AB9" s="78"/>
      <c r="AC9" s="78"/>
      <c r="AD9" s="78"/>
      <c r="AE9" s="78"/>
      <c r="AF9" s="78"/>
      <c r="AG9" s="78"/>
      <c r="AH9" s="78"/>
      <c r="AI9" s="78"/>
      <c r="AJ9" s="78"/>
      <c r="AK9" s="78"/>
      <c r="AL9" s="78"/>
      <c r="AM9" s="78"/>
      <c r="AN9" s="156"/>
    </row>
    <row r="10" ht="28.5" customHeight="1" spans="1:40">
      <c r="A10" s="99"/>
      <c r="B10" s="111" t="s">
        <v>151</v>
      </c>
      <c r="C10" s="111" t="s">
        <v>154</v>
      </c>
      <c r="D10" s="91" t="s">
        <v>85</v>
      </c>
      <c r="E10" s="151" t="s">
        <v>155</v>
      </c>
      <c r="F10" s="93">
        <f>G10</f>
        <v>638232</v>
      </c>
      <c r="G10" s="93">
        <f>H10+K10+N10</f>
        <v>638232</v>
      </c>
      <c r="H10" s="93">
        <f>I10+J10</f>
        <v>638232</v>
      </c>
      <c r="I10" s="93">
        <v>638232</v>
      </c>
      <c r="J10" s="93"/>
      <c r="K10" s="93"/>
      <c r="L10" s="93"/>
      <c r="M10" s="93"/>
      <c r="N10" s="93"/>
      <c r="O10" s="80"/>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156"/>
    </row>
    <row r="11" ht="28.5" customHeight="1" spans="1:40">
      <c r="A11" s="99"/>
      <c r="B11" s="111" t="s">
        <v>151</v>
      </c>
      <c r="C11" s="111" t="s">
        <v>93</v>
      </c>
      <c r="D11" s="91" t="s">
        <v>85</v>
      </c>
      <c r="E11" s="94" t="s">
        <v>156</v>
      </c>
      <c r="F11" s="93">
        <f>G11</f>
        <v>170138.88</v>
      </c>
      <c r="G11" s="93">
        <f>H11+K11+N11</f>
        <v>170138.88</v>
      </c>
      <c r="H11" s="93">
        <f>I11+J11</f>
        <v>170138.88</v>
      </c>
      <c r="I11" s="93">
        <v>170138.88</v>
      </c>
      <c r="J11" s="93"/>
      <c r="K11" s="93"/>
      <c r="L11" s="93"/>
      <c r="M11" s="93"/>
      <c r="N11" s="93"/>
      <c r="O11" s="80"/>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156"/>
    </row>
    <row r="12" ht="28.5" customHeight="1" spans="1:40">
      <c r="A12" s="99"/>
      <c r="B12" s="111" t="s">
        <v>151</v>
      </c>
      <c r="C12" s="111" t="s">
        <v>157</v>
      </c>
      <c r="D12" s="91" t="s">
        <v>85</v>
      </c>
      <c r="E12" s="151" t="s">
        <v>158</v>
      </c>
      <c r="F12" s="93">
        <f t="shared" ref="F12:F31" si="3">G12</f>
        <v>81879.34</v>
      </c>
      <c r="G12" s="93">
        <f t="shared" ref="G12:G31" si="4">H12+K12+N12</f>
        <v>81879.34</v>
      </c>
      <c r="H12" s="93">
        <f t="shared" ref="H12:H31" si="5">I12+J12</f>
        <v>81879.34</v>
      </c>
      <c r="I12" s="93">
        <v>81879.34</v>
      </c>
      <c r="J12" s="93"/>
      <c r="K12" s="93"/>
      <c r="L12" s="93"/>
      <c r="M12" s="93"/>
      <c r="N12" s="93"/>
      <c r="O12" s="80"/>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156"/>
    </row>
    <row r="13" ht="28.5" customHeight="1" spans="1:40">
      <c r="A13" s="99"/>
      <c r="B13" s="111" t="s">
        <v>151</v>
      </c>
      <c r="C13" s="111" t="s">
        <v>159</v>
      </c>
      <c r="D13" s="91" t="s">
        <v>85</v>
      </c>
      <c r="E13" s="151" t="s">
        <v>160</v>
      </c>
      <c r="F13" s="93">
        <f t="shared" si="3"/>
        <v>21433.68</v>
      </c>
      <c r="G13" s="93">
        <f t="shared" si="4"/>
        <v>21433.68</v>
      </c>
      <c r="H13" s="93">
        <f t="shared" si="5"/>
        <v>21433.68</v>
      </c>
      <c r="I13" s="93">
        <v>21433.68</v>
      </c>
      <c r="J13" s="93"/>
      <c r="K13" s="93"/>
      <c r="L13" s="93"/>
      <c r="M13" s="93"/>
      <c r="N13" s="93"/>
      <c r="O13" s="80"/>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156"/>
    </row>
    <row r="14" ht="28.5" customHeight="1" spans="1:40">
      <c r="A14" s="99"/>
      <c r="B14" s="111" t="s">
        <v>151</v>
      </c>
      <c r="C14" s="111" t="s">
        <v>161</v>
      </c>
      <c r="D14" s="91" t="s">
        <v>85</v>
      </c>
      <c r="E14" s="151" t="s">
        <v>162</v>
      </c>
      <c r="F14" s="93">
        <f t="shared" si="3"/>
        <v>14887.15</v>
      </c>
      <c r="G14" s="93">
        <f t="shared" si="4"/>
        <v>14887.15</v>
      </c>
      <c r="H14" s="93">
        <f t="shared" si="5"/>
        <v>14887.15</v>
      </c>
      <c r="I14" s="93">
        <v>14887.15</v>
      </c>
      <c r="J14" s="93"/>
      <c r="K14" s="93"/>
      <c r="L14" s="93"/>
      <c r="M14" s="93"/>
      <c r="N14" s="93"/>
      <c r="O14" s="80"/>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156"/>
    </row>
    <row r="15" ht="28.5" customHeight="1" spans="1:40">
      <c r="A15" s="99"/>
      <c r="B15" s="111" t="s">
        <v>151</v>
      </c>
      <c r="C15" s="111" t="s">
        <v>163</v>
      </c>
      <c r="D15" s="91" t="s">
        <v>85</v>
      </c>
      <c r="E15" s="151" t="s">
        <v>97</v>
      </c>
      <c r="F15" s="93">
        <f t="shared" si="3"/>
        <v>127604.16</v>
      </c>
      <c r="G15" s="93">
        <f t="shared" si="4"/>
        <v>127604.16</v>
      </c>
      <c r="H15" s="93">
        <f t="shared" si="5"/>
        <v>127604.16</v>
      </c>
      <c r="I15" s="93">
        <v>127604.16</v>
      </c>
      <c r="J15" s="93"/>
      <c r="K15" s="93"/>
      <c r="L15" s="93"/>
      <c r="M15" s="93"/>
      <c r="N15" s="93"/>
      <c r="O15" s="80"/>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156"/>
    </row>
    <row r="16" ht="28.5" customHeight="1" spans="1:40">
      <c r="A16" s="99"/>
      <c r="B16" s="111" t="s">
        <v>164</v>
      </c>
      <c r="C16" s="111" t="s">
        <v>96</v>
      </c>
      <c r="D16" s="91" t="s">
        <v>85</v>
      </c>
      <c r="E16" s="151" t="s">
        <v>165</v>
      </c>
      <c r="F16" s="93">
        <f t="shared" si="3"/>
        <v>15000</v>
      </c>
      <c r="G16" s="93">
        <f t="shared" si="4"/>
        <v>15000</v>
      </c>
      <c r="H16" s="93">
        <f t="shared" si="5"/>
        <v>15000</v>
      </c>
      <c r="I16" s="93">
        <v>15000</v>
      </c>
      <c r="J16" s="93"/>
      <c r="K16" s="93"/>
      <c r="L16" s="93"/>
      <c r="M16" s="93"/>
      <c r="N16" s="93"/>
      <c r="O16" s="80"/>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156"/>
    </row>
    <row r="17" ht="28.5" customHeight="1" spans="1:40">
      <c r="A17" s="99"/>
      <c r="B17" s="111" t="s">
        <v>164</v>
      </c>
      <c r="C17" s="111" t="s">
        <v>88</v>
      </c>
      <c r="D17" s="91" t="s">
        <v>85</v>
      </c>
      <c r="E17" s="151" t="s">
        <v>166</v>
      </c>
      <c r="F17" s="93">
        <f t="shared" si="3"/>
        <v>1000</v>
      </c>
      <c r="G17" s="93">
        <f t="shared" si="4"/>
        <v>1000</v>
      </c>
      <c r="H17" s="93">
        <f t="shared" si="5"/>
        <v>1000</v>
      </c>
      <c r="I17" s="93">
        <v>1000</v>
      </c>
      <c r="J17" s="93"/>
      <c r="K17" s="93"/>
      <c r="L17" s="93"/>
      <c r="M17" s="93"/>
      <c r="N17" s="93"/>
      <c r="O17" s="80"/>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156"/>
    </row>
    <row r="18" ht="28.5" customHeight="1" spans="1:40">
      <c r="A18" s="99"/>
      <c r="B18" s="111" t="s">
        <v>164</v>
      </c>
      <c r="C18" s="111" t="s">
        <v>84</v>
      </c>
      <c r="D18" s="91" t="s">
        <v>85</v>
      </c>
      <c r="E18" s="151" t="s">
        <v>167</v>
      </c>
      <c r="F18" s="93">
        <f t="shared" si="3"/>
        <v>1290</v>
      </c>
      <c r="G18" s="93">
        <f t="shared" si="4"/>
        <v>1290</v>
      </c>
      <c r="H18" s="93">
        <f t="shared" si="5"/>
        <v>1290</v>
      </c>
      <c r="I18" s="93">
        <v>1290</v>
      </c>
      <c r="J18" s="93"/>
      <c r="K18" s="93"/>
      <c r="L18" s="93"/>
      <c r="M18" s="93"/>
      <c r="N18" s="93"/>
      <c r="O18" s="80"/>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156"/>
    </row>
    <row r="19" ht="28.5" customHeight="1" spans="1:40">
      <c r="A19" s="99"/>
      <c r="B19" s="111" t="s">
        <v>164</v>
      </c>
      <c r="C19" s="111" t="s">
        <v>168</v>
      </c>
      <c r="D19" s="91" t="s">
        <v>85</v>
      </c>
      <c r="E19" s="151" t="s">
        <v>169</v>
      </c>
      <c r="F19" s="93">
        <f t="shared" si="3"/>
        <v>8000</v>
      </c>
      <c r="G19" s="93">
        <f t="shared" si="4"/>
        <v>8000</v>
      </c>
      <c r="H19" s="93">
        <f t="shared" si="5"/>
        <v>8000</v>
      </c>
      <c r="I19" s="93">
        <v>8000</v>
      </c>
      <c r="J19" s="93"/>
      <c r="K19" s="93"/>
      <c r="L19" s="93"/>
      <c r="M19" s="93"/>
      <c r="N19" s="93"/>
      <c r="O19" s="80"/>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156"/>
    </row>
    <row r="20" ht="28.5" customHeight="1" spans="1:40">
      <c r="A20" s="99"/>
      <c r="B20" s="111" t="s">
        <v>164</v>
      </c>
      <c r="C20" s="111" t="s">
        <v>154</v>
      </c>
      <c r="D20" s="91" t="s">
        <v>85</v>
      </c>
      <c r="E20" s="151" t="s">
        <v>170</v>
      </c>
      <c r="F20" s="93">
        <f t="shared" si="3"/>
        <v>8500</v>
      </c>
      <c r="G20" s="93">
        <f t="shared" si="4"/>
        <v>8500</v>
      </c>
      <c r="H20" s="93">
        <f t="shared" si="5"/>
        <v>8500</v>
      </c>
      <c r="I20" s="93">
        <v>8500</v>
      </c>
      <c r="J20" s="93"/>
      <c r="K20" s="93"/>
      <c r="L20" s="93"/>
      <c r="M20" s="93"/>
      <c r="N20" s="93"/>
      <c r="O20" s="80"/>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156"/>
    </row>
    <row r="21" ht="28.5" customHeight="1" spans="1:40">
      <c r="A21" s="99"/>
      <c r="B21" s="111" t="s">
        <v>164</v>
      </c>
      <c r="C21" s="111" t="s">
        <v>171</v>
      </c>
      <c r="D21" s="91" t="s">
        <v>85</v>
      </c>
      <c r="E21" s="151" t="s">
        <v>172</v>
      </c>
      <c r="F21" s="93">
        <f t="shared" si="3"/>
        <v>7000</v>
      </c>
      <c r="G21" s="93">
        <f t="shared" si="4"/>
        <v>7000</v>
      </c>
      <c r="H21" s="93">
        <f t="shared" si="5"/>
        <v>7000</v>
      </c>
      <c r="I21" s="93">
        <v>7000</v>
      </c>
      <c r="J21" s="93"/>
      <c r="K21" s="93"/>
      <c r="L21" s="93"/>
      <c r="M21" s="93"/>
      <c r="N21" s="93"/>
      <c r="O21" s="80"/>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156"/>
    </row>
    <row r="22" ht="28.5" customHeight="1" spans="1:40">
      <c r="A22" s="99"/>
      <c r="B22" s="111" t="s">
        <v>164</v>
      </c>
      <c r="C22" s="111" t="s">
        <v>159</v>
      </c>
      <c r="D22" s="91" t="s">
        <v>85</v>
      </c>
      <c r="E22" s="151" t="s">
        <v>173</v>
      </c>
      <c r="F22" s="93">
        <f t="shared" si="3"/>
        <v>30000</v>
      </c>
      <c r="G22" s="93">
        <f t="shared" si="4"/>
        <v>30000</v>
      </c>
      <c r="H22" s="93">
        <f t="shared" si="5"/>
        <v>30000</v>
      </c>
      <c r="I22" s="93">
        <v>30000</v>
      </c>
      <c r="J22" s="93"/>
      <c r="K22" s="93"/>
      <c r="L22" s="93"/>
      <c r="M22" s="93"/>
      <c r="N22" s="93"/>
      <c r="O22" s="80"/>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156"/>
    </row>
    <row r="23" ht="28.5" customHeight="1" spans="1:40">
      <c r="A23" s="99"/>
      <c r="B23" s="111" t="s">
        <v>164</v>
      </c>
      <c r="C23" s="111" t="s">
        <v>163</v>
      </c>
      <c r="D23" s="91" t="s">
        <v>85</v>
      </c>
      <c r="E23" s="151" t="s">
        <v>174</v>
      </c>
      <c r="F23" s="93">
        <f t="shared" si="3"/>
        <v>3000</v>
      </c>
      <c r="G23" s="93">
        <f t="shared" si="4"/>
        <v>3000</v>
      </c>
      <c r="H23" s="93">
        <f t="shared" si="5"/>
        <v>3000</v>
      </c>
      <c r="I23" s="93">
        <v>3000</v>
      </c>
      <c r="J23" s="93"/>
      <c r="K23" s="93"/>
      <c r="L23" s="93"/>
      <c r="M23" s="93"/>
      <c r="N23" s="93"/>
      <c r="O23" s="80"/>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156"/>
    </row>
    <row r="24" ht="28.5" customHeight="1" spans="1:40">
      <c r="A24" s="99"/>
      <c r="B24" s="111" t="s">
        <v>164</v>
      </c>
      <c r="C24" s="111" t="s">
        <v>175</v>
      </c>
      <c r="D24" s="91" t="s">
        <v>85</v>
      </c>
      <c r="E24" s="151" t="s">
        <v>176</v>
      </c>
      <c r="F24" s="93">
        <f t="shared" si="3"/>
        <v>1710</v>
      </c>
      <c r="G24" s="93">
        <f t="shared" si="4"/>
        <v>1710</v>
      </c>
      <c r="H24" s="93">
        <f t="shared" si="5"/>
        <v>1710</v>
      </c>
      <c r="I24" s="93">
        <v>1710</v>
      </c>
      <c r="J24" s="93"/>
      <c r="K24" s="93"/>
      <c r="L24" s="93"/>
      <c r="M24" s="93"/>
      <c r="N24" s="93"/>
      <c r="O24" s="80"/>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156"/>
    </row>
    <row r="25" ht="28.5" customHeight="1" spans="1:40">
      <c r="A25" s="99"/>
      <c r="B25" s="111" t="s">
        <v>164</v>
      </c>
      <c r="C25" s="111" t="s">
        <v>177</v>
      </c>
      <c r="D25" s="91" t="s">
        <v>85</v>
      </c>
      <c r="E25" s="151" t="s">
        <v>178</v>
      </c>
      <c r="F25" s="93">
        <f t="shared" si="3"/>
        <v>1800</v>
      </c>
      <c r="G25" s="93">
        <f t="shared" si="4"/>
        <v>1800</v>
      </c>
      <c r="H25" s="93">
        <f t="shared" si="5"/>
        <v>1800</v>
      </c>
      <c r="I25" s="93">
        <v>1800</v>
      </c>
      <c r="J25" s="93"/>
      <c r="K25" s="93"/>
      <c r="L25" s="93"/>
      <c r="M25" s="93"/>
      <c r="N25" s="93"/>
      <c r="O25" s="80"/>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156"/>
    </row>
    <row r="26" ht="28.5" customHeight="1" spans="1:40">
      <c r="A26" s="99"/>
      <c r="B26" s="111" t="s">
        <v>164</v>
      </c>
      <c r="C26" s="111" t="s">
        <v>179</v>
      </c>
      <c r="D26" s="91" t="s">
        <v>85</v>
      </c>
      <c r="E26" s="151" t="s">
        <v>180</v>
      </c>
      <c r="F26" s="93">
        <f t="shared" si="3"/>
        <v>180000</v>
      </c>
      <c r="G26" s="93">
        <f t="shared" si="4"/>
        <v>180000</v>
      </c>
      <c r="H26" s="93">
        <f t="shared" si="5"/>
        <v>80000</v>
      </c>
      <c r="I26" s="93">
        <v>10000</v>
      </c>
      <c r="J26" s="93">
        <v>70000</v>
      </c>
      <c r="K26" s="93">
        <f>M26</f>
        <v>100000</v>
      </c>
      <c r="L26" s="93"/>
      <c r="M26" s="93">
        <v>100000</v>
      </c>
      <c r="N26" s="93"/>
      <c r="O26" s="80"/>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156"/>
    </row>
    <row r="27" ht="28.5" customHeight="1" spans="1:40">
      <c r="A27" s="99"/>
      <c r="B27" s="111" t="s">
        <v>164</v>
      </c>
      <c r="C27" s="111" t="s">
        <v>181</v>
      </c>
      <c r="D27" s="91" t="s">
        <v>85</v>
      </c>
      <c r="E27" s="151" t="s">
        <v>182</v>
      </c>
      <c r="F27" s="93">
        <f t="shared" si="3"/>
        <v>21268.56</v>
      </c>
      <c r="G27" s="93">
        <f t="shared" si="4"/>
        <v>21268.56</v>
      </c>
      <c r="H27" s="93">
        <f t="shared" si="5"/>
        <v>21268.56</v>
      </c>
      <c r="I27" s="93">
        <v>21268.56</v>
      </c>
      <c r="J27" s="93"/>
      <c r="K27" s="93"/>
      <c r="L27" s="93"/>
      <c r="M27" s="93"/>
      <c r="N27" s="93"/>
      <c r="O27" s="80"/>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156"/>
    </row>
    <row r="28" ht="28.5" customHeight="1" spans="1:40">
      <c r="A28" s="99"/>
      <c r="B28" s="111" t="s">
        <v>164</v>
      </c>
      <c r="C28" s="111" t="s">
        <v>183</v>
      </c>
      <c r="D28" s="91" t="s">
        <v>85</v>
      </c>
      <c r="E28" s="151" t="s">
        <v>184</v>
      </c>
      <c r="F28" s="93">
        <f t="shared" si="3"/>
        <v>11290.32</v>
      </c>
      <c r="G28" s="93">
        <f t="shared" si="4"/>
        <v>11290.32</v>
      </c>
      <c r="H28" s="93">
        <f t="shared" si="5"/>
        <v>11290.32</v>
      </c>
      <c r="I28" s="93">
        <v>11290.32</v>
      </c>
      <c r="J28" s="93"/>
      <c r="K28" s="93"/>
      <c r="L28" s="93"/>
      <c r="M28" s="93"/>
      <c r="N28" s="93"/>
      <c r="O28" s="80"/>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156"/>
    </row>
    <row r="29" ht="28.5" customHeight="1" spans="1:40">
      <c r="A29" s="99"/>
      <c r="B29" s="111" t="s">
        <v>164</v>
      </c>
      <c r="C29" s="111" t="s">
        <v>185</v>
      </c>
      <c r="D29" s="91" t="s">
        <v>85</v>
      </c>
      <c r="E29" s="151" t="s">
        <v>186</v>
      </c>
      <c r="F29" s="93">
        <f t="shared" si="3"/>
        <v>18144</v>
      </c>
      <c r="G29" s="93">
        <f t="shared" si="4"/>
        <v>18144</v>
      </c>
      <c r="H29" s="93">
        <f t="shared" si="5"/>
        <v>18144</v>
      </c>
      <c r="I29" s="93">
        <v>18144</v>
      </c>
      <c r="J29" s="93"/>
      <c r="K29" s="93"/>
      <c r="L29" s="93"/>
      <c r="M29" s="93"/>
      <c r="N29" s="93"/>
      <c r="O29" s="80"/>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156"/>
    </row>
    <row r="30" ht="28.5" customHeight="1" spans="1:40">
      <c r="A30" s="99"/>
      <c r="B30" s="111" t="s">
        <v>164</v>
      </c>
      <c r="C30" s="111">
        <v>99</v>
      </c>
      <c r="D30" s="91" t="s">
        <v>85</v>
      </c>
      <c r="E30" s="151" t="s">
        <v>187</v>
      </c>
      <c r="F30" s="93">
        <f t="shared" si="3"/>
        <v>40483.92</v>
      </c>
      <c r="G30" s="93">
        <f t="shared" si="4"/>
        <v>40483.92</v>
      </c>
      <c r="H30" s="93">
        <f t="shared" si="5"/>
        <v>40483.92</v>
      </c>
      <c r="I30" s="93">
        <v>10483.92</v>
      </c>
      <c r="J30" s="93">
        <v>30000</v>
      </c>
      <c r="K30" s="93"/>
      <c r="L30" s="93"/>
      <c r="M30" s="93"/>
      <c r="N30" s="93"/>
      <c r="O30" s="80"/>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156"/>
    </row>
    <row r="31" ht="28.5" customHeight="1" spans="1:40">
      <c r="A31" s="99"/>
      <c r="B31" s="111" t="s">
        <v>188</v>
      </c>
      <c r="C31" s="111" t="s">
        <v>171</v>
      </c>
      <c r="D31" s="91" t="s">
        <v>85</v>
      </c>
      <c r="E31" s="151" t="s">
        <v>189</v>
      </c>
      <c r="F31" s="93">
        <f t="shared" si="3"/>
        <v>60</v>
      </c>
      <c r="G31" s="93">
        <f t="shared" si="4"/>
        <v>60</v>
      </c>
      <c r="H31" s="93">
        <f t="shared" si="5"/>
        <v>60</v>
      </c>
      <c r="I31" s="111" t="s">
        <v>190</v>
      </c>
      <c r="J31" s="93"/>
      <c r="K31" s="93"/>
      <c r="L31" s="93"/>
      <c r="M31" s="93"/>
      <c r="N31" s="93"/>
      <c r="O31" s="80"/>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15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F32" sqref="F32"/>
    </sheetView>
  </sheetViews>
  <sheetFormatPr defaultColWidth="10" defaultRowHeight="13.5"/>
  <cols>
    <col min="1" max="1" width="1.5" style="116" customWidth="1"/>
    <col min="2" max="4" width="6.125" style="116" customWidth="1"/>
    <col min="5" max="5" width="16.875" style="116" customWidth="1"/>
    <col min="6" max="6" width="41" style="116" customWidth="1"/>
    <col min="7" max="7" width="16.375" style="116" customWidth="1"/>
    <col min="8" max="8" width="16.625" style="116" customWidth="1"/>
    <col min="9" max="9" width="16.375" style="116" customWidth="1"/>
    <col min="10" max="10" width="1.5" style="116" customWidth="1"/>
    <col min="11" max="16384" width="10" style="116"/>
  </cols>
  <sheetData>
    <row r="1" ht="14.25" customHeight="1" spans="1:10">
      <c r="A1" s="119"/>
      <c r="B1" s="117"/>
      <c r="C1" s="117"/>
      <c r="D1" s="117"/>
      <c r="E1" s="118"/>
      <c r="F1" s="118"/>
      <c r="G1" s="133" t="s">
        <v>191</v>
      </c>
      <c r="H1" s="133"/>
      <c r="I1" s="133"/>
      <c r="J1" s="144"/>
    </row>
    <row r="2" ht="19.9" customHeight="1" spans="1:10">
      <c r="A2" s="119"/>
      <c r="B2" s="121" t="s">
        <v>192</v>
      </c>
      <c r="C2" s="121"/>
      <c r="D2" s="121"/>
      <c r="E2" s="121"/>
      <c r="F2" s="121"/>
      <c r="G2" s="121"/>
      <c r="H2" s="121"/>
      <c r="I2" s="121"/>
      <c r="J2" s="144" t="s">
        <v>3</v>
      </c>
    </row>
    <row r="3" ht="17.1" customHeight="1" spans="1:10">
      <c r="A3" s="122"/>
      <c r="B3" s="123" t="s">
        <v>5</v>
      </c>
      <c r="C3" s="123"/>
      <c r="D3" s="123"/>
      <c r="E3" s="123"/>
      <c r="F3" s="123"/>
      <c r="G3" s="122"/>
      <c r="H3" s="134"/>
      <c r="I3" s="124" t="s">
        <v>6</v>
      </c>
      <c r="J3" s="144"/>
    </row>
    <row r="4" ht="21.4" customHeight="1" spans="1:10">
      <c r="A4" s="127"/>
      <c r="B4" s="126" t="s">
        <v>9</v>
      </c>
      <c r="C4" s="126"/>
      <c r="D4" s="126"/>
      <c r="E4" s="126"/>
      <c r="F4" s="126"/>
      <c r="G4" s="126" t="s">
        <v>59</v>
      </c>
      <c r="H4" s="135" t="s">
        <v>193</v>
      </c>
      <c r="I4" s="135" t="s">
        <v>143</v>
      </c>
      <c r="J4" s="132"/>
    </row>
    <row r="5" ht="21.4" customHeight="1" spans="1:10">
      <c r="A5" s="127"/>
      <c r="B5" s="126" t="s">
        <v>79</v>
      </c>
      <c r="C5" s="126"/>
      <c r="D5" s="126"/>
      <c r="E5" s="126" t="s">
        <v>70</v>
      </c>
      <c r="F5" s="126" t="s">
        <v>71</v>
      </c>
      <c r="G5" s="126"/>
      <c r="H5" s="135"/>
      <c r="I5" s="135"/>
      <c r="J5" s="132"/>
    </row>
    <row r="6" ht="21.4" customHeight="1" spans="1:10">
      <c r="A6" s="136"/>
      <c r="B6" s="126" t="s">
        <v>80</v>
      </c>
      <c r="C6" s="126" t="s">
        <v>81</v>
      </c>
      <c r="D6" s="126" t="s">
        <v>82</v>
      </c>
      <c r="E6" s="126"/>
      <c r="F6" s="126"/>
      <c r="G6" s="126"/>
      <c r="H6" s="135"/>
      <c r="I6" s="135"/>
      <c r="J6" s="145"/>
    </row>
    <row r="7" ht="19.9" customHeight="1" spans="1:10">
      <c r="A7" s="137"/>
      <c r="B7" s="126"/>
      <c r="C7" s="126"/>
      <c r="D7" s="126"/>
      <c r="E7" s="126"/>
      <c r="F7" s="126" t="s">
        <v>72</v>
      </c>
      <c r="G7" s="138">
        <f>H7</f>
        <v>1727798.01</v>
      </c>
      <c r="H7" s="138">
        <f>SUM(H8:H12)</f>
        <v>1727798.01</v>
      </c>
      <c r="I7" s="128"/>
      <c r="J7" s="146"/>
    </row>
    <row r="8" ht="19.9" customHeight="1" spans="1:10">
      <c r="A8" s="136"/>
      <c r="B8" s="139" t="s">
        <v>83</v>
      </c>
      <c r="C8" s="139" t="s">
        <v>84</v>
      </c>
      <c r="D8" s="139" t="s">
        <v>84</v>
      </c>
      <c r="E8" s="91" t="s">
        <v>85</v>
      </c>
      <c r="F8" s="91" t="s">
        <v>86</v>
      </c>
      <c r="G8" s="140">
        <f t="shared" ref="G8:G12" si="0">H8</f>
        <v>170138.88</v>
      </c>
      <c r="H8" s="140">
        <v>170138.88</v>
      </c>
      <c r="I8" s="130"/>
      <c r="J8" s="144"/>
    </row>
    <row r="9" ht="19.9" customHeight="1" spans="1:10">
      <c r="A9" s="136"/>
      <c r="B9" s="139" t="s">
        <v>87</v>
      </c>
      <c r="C9" s="139">
        <v>11</v>
      </c>
      <c r="D9" s="139" t="s">
        <v>88</v>
      </c>
      <c r="E9" s="139" t="s">
        <v>85</v>
      </c>
      <c r="F9" s="141" t="s">
        <v>89</v>
      </c>
      <c r="G9" s="140">
        <f t="shared" si="0"/>
        <v>81879.34</v>
      </c>
      <c r="H9" s="140">
        <v>81879.34</v>
      </c>
      <c r="I9" s="130"/>
      <c r="J9" s="144"/>
    </row>
    <row r="10" ht="19.9" customHeight="1" spans="1:10">
      <c r="A10" s="136"/>
      <c r="B10" s="139" t="s">
        <v>87</v>
      </c>
      <c r="C10" s="139">
        <v>11</v>
      </c>
      <c r="D10" s="139" t="s">
        <v>90</v>
      </c>
      <c r="E10" s="139" t="s">
        <v>85</v>
      </c>
      <c r="F10" s="141" t="s">
        <v>91</v>
      </c>
      <c r="G10" s="140">
        <f t="shared" si="0"/>
        <v>10800</v>
      </c>
      <c r="H10" s="140">
        <v>10800</v>
      </c>
      <c r="I10" s="130"/>
      <c r="J10" s="145"/>
    </row>
    <row r="11" ht="19.9" customHeight="1" spans="1:10">
      <c r="A11" s="136"/>
      <c r="B11" s="139">
        <v>213</v>
      </c>
      <c r="C11" s="139" t="s">
        <v>90</v>
      </c>
      <c r="D11" s="139">
        <v>10</v>
      </c>
      <c r="E11" s="139" t="s">
        <v>85</v>
      </c>
      <c r="F11" s="141" t="s">
        <v>95</v>
      </c>
      <c r="G11" s="140">
        <f t="shared" si="0"/>
        <v>1337375.63</v>
      </c>
      <c r="H11" s="140">
        <v>1337375.63</v>
      </c>
      <c r="I11" s="130"/>
      <c r="J11" s="145"/>
    </row>
    <row r="12" ht="19.9" customHeight="1" spans="1:10">
      <c r="A12" s="136"/>
      <c r="B12" s="139">
        <v>221</v>
      </c>
      <c r="C12" s="139" t="s">
        <v>88</v>
      </c>
      <c r="D12" s="139" t="s">
        <v>96</v>
      </c>
      <c r="E12" s="139" t="s">
        <v>85</v>
      </c>
      <c r="F12" s="141" t="s">
        <v>97</v>
      </c>
      <c r="G12" s="140">
        <f t="shared" si="0"/>
        <v>127604.16</v>
      </c>
      <c r="H12" s="140">
        <v>127604.16</v>
      </c>
      <c r="I12" s="130"/>
      <c r="J12" s="145"/>
    </row>
    <row r="13" ht="19.9" customHeight="1" spans="1:10">
      <c r="A13" s="136"/>
      <c r="B13" s="142"/>
      <c r="C13" s="142"/>
      <c r="D13" s="142"/>
      <c r="E13" s="142"/>
      <c r="F13" s="143"/>
      <c r="G13" s="130"/>
      <c r="H13" s="130"/>
      <c r="I13" s="130"/>
      <c r="J13" s="145"/>
    </row>
    <row r="14" ht="19.9" customHeight="1" spans="1:10">
      <c r="A14" s="136"/>
      <c r="B14" s="142"/>
      <c r="C14" s="142"/>
      <c r="D14" s="142"/>
      <c r="E14" s="142"/>
      <c r="F14" s="143"/>
      <c r="G14" s="130"/>
      <c r="H14" s="130"/>
      <c r="I14" s="130"/>
      <c r="J14" s="145"/>
    </row>
    <row r="15" ht="19.9" customHeight="1" spans="1:10">
      <c r="A15" s="136"/>
      <c r="B15" s="142"/>
      <c r="C15" s="142"/>
      <c r="D15" s="142"/>
      <c r="E15" s="142"/>
      <c r="F15" s="143"/>
      <c r="G15" s="130"/>
      <c r="H15" s="130"/>
      <c r="I15" s="130"/>
      <c r="J15" s="145"/>
    </row>
    <row r="16" ht="19.9" customHeight="1" spans="1:10">
      <c r="A16" s="136"/>
      <c r="B16" s="142"/>
      <c r="C16" s="142"/>
      <c r="D16" s="142"/>
      <c r="E16" s="142"/>
      <c r="F16" s="143"/>
      <c r="G16" s="130"/>
      <c r="H16" s="130"/>
      <c r="I16" s="130"/>
      <c r="J16" s="145"/>
    </row>
    <row r="17" ht="19.9" customHeight="1" spans="1:10">
      <c r="A17" s="136"/>
      <c r="B17" s="142"/>
      <c r="C17" s="142"/>
      <c r="D17" s="142"/>
      <c r="E17" s="142"/>
      <c r="F17" s="143"/>
      <c r="G17" s="130"/>
      <c r="H17" s="130"/>
      <c r="I17" s="130"/>
      <c r="J17" s="145"/>
    </row>
    <row r="18" ht="19.9" customHeight="1" spans="1:10">
      <c r="A18" s="136"/>
      <c r="B18" s="142"/>
      <c r="C18" s="142"/>
      <c r="D18" s="142"/>
      <c r="E18" s="142"/>
      <c r="F18" s="143"/>
      <c r="G18" s="130"/>
      <c r="H18" s="130"/>
      <c r="I18" s="130"/>
      <c r="J18" s="145"/>
    </row>
    <row r="19" ht="19.9" customHeight="1" spans="1:10">
      <c r="A19" s="136"/>
      <c r="B19" s="142"/>
      <c r="C19" s="142"/>
      <c r="D19" s="142"/>
      <c r="E19" s="142"/>
      <c r="F19" s="143"/>
      <c r="G19" s="130"/>
      <c r="H19" s="130"/>
      <c r="I19" s="130"/>
      <c r="J19" s="145"/>
    </row>
    <row r="20" ht="19.9" customHeight="1" spans="1:10">
      <c r="A20" s="136"/>
      <c r="B20" s="142"/>
      <c r="C20" s="142"/>
      <c r="D20" s="142"/>
      <c r="E20" s="142"/>
      <c r="F20" s="143"/>
      <c r="G20" s="130"/>
      <c r="H20" s="130"/>
      <c r="I20" s="130"/>
      <c r="J20" s="145"/>
    </row>
    <row r="21" ht="19.9" customHeight="1" spans="1:10">
      <c r="A21" s="136"/>
      <c r="B21" s="142"/>
      <c r="C21" s="142"/>
      <c r="D21" s="142"/>
      <c r="E21" s="142"/>
      <c r="F21" s="143"/>
      <c r="G21" s="130"/>
      <c r="H21" s="130"/>
      <c r="I21" s="130"/>
      <c r="J21" s="145"/>
    </row>
    <row r="22" ht="19.9" customHeight="1" spans="1:10">
      <c r="A22" s="136"/>
      <c r="B22" s="142"/>
      <c r="C22" s="142"/>
      <c r="D22" s="142"/>
      <c r="E22" s="142"/>
      <c r="F22" s="143"/>
      <c r="G22" s="130"/>
      <c r="H22" s="130"/>
      <c r="I22" s="130"/>
      <c r="J22" s="145"/>
    </row>
    <row r="23" ht="19.9" customHeight="1" spans="1:10">
      <c r="A23" s="136"/>
      <c r="B23" s="142"/>
      <c r="C23" s="142"/>
      <c r="D23" s="142"/>
      <c r="E23" s="142"/>
      <c r="F23" s="143"/>
      <c r="G23" s="130"/>
      <c r="H23" s="130"/>
      <c r="I23" s="130"/>
      <c r="J23" s="145"/>
    </row>
    <row r="24" ht="19.9" customHeight="1" spans="1:10">
      <c r="A24" s="136"/>
      <c r="B24" s="142"/>
      <c r="C24" s="142"/>
      <c r="D24" s="142"/>
      <c r="E24" s="142"/>
      <c r="F24" s="143"/>
      <c r="G24" s="130"/>
      <c r="H24" s="130"/>
      <c r="I24" s="130"/>
      <c r="J24" s="145"/>
    </row>
    <row r="25" ht="19.9" customHeight="1" spans="1:10">
      <c r="A25" s="136"/>
      <c r="B25" s="142"/>
      <c r="C25" s="142"/>
      <c r="D25" s="142"/>
      <c r="E25" s="142"/>
      <c r="F25" s="143"/>
      <c r="G25" s="130"/>
      <c r="H25" s="130"/>
      <c r="I25" s="130"/>
      <c r="J25" s="145"/>
    </row>
    <row r="26" ht="19.9" customHeight="1" spans="1:10">
      <c r="A26" s="136"/>
      <c r="B26" s="142"/>
      <c r="C26" s="142"/>
      <c r="D26" s="142"/>
      <c r="E26" s="142"/>
      <c r="F26" s="143"/>
      <c r="G26" s="130"/>
      <c r="H26" s="130"/>
      <c r="I26" s="130"/>
      <c r="J26" s="145"/>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selection activeCell="F8" sqref="F8:H10"/>
    </sheetView>
  </sheetViews>
  <sheetFormatPr defaultColWidth="10" defaultRowHeight="13.5"/>
  <cols>
    <col min="1" max="1" width="1.5" style="116" customWidth="1"/>
    <col min="2" max="3" width="6.125" style="116" customWidth="1"/>
    <col min="4" max="4" width="16.375" style="116" customWidth="1"/>
    <col min="5" max="5" width="41" style="116" customWidth="1"/>
    <col min="6" max="8" width="16.375" style="116" customWidth="1"/>
    <col min="9" max="9" width="1.5" style="116" customWidth="1"/>
    <col min="10" max="16384" width="10" style="116"/>
  </cols>
  <sheetData>
    <row r="1" ht="14.25" customHeight="1" spans="1:9">
      <c r="A1" s="117"/>
      <c r="B1" s="117"/>
      <c r="C1" s="117"/>
      <c r="D1" s="118"/>
      <c r="E1" s="118"/>
      <c r="F1" s="119"/>
      <c r="G1" s="119"/>
      <c r="H1" s="120" t="s">
        <v>194</v>
      </c>
      <c r="I1" s="132"/>
    </row>
    <row r="2" ht="19.9" customHeight="1" spans="1:9">
      <c r="A2" s="119"/>
      <c r="B2" s="121" t="s">
        <v>195</v>
      </c>
      <c r="C2" s="121"/>
      <c r="D2" s="121"/>
      <c r="E2" s="121"/>
      <c r="F2" s="121"/>
      <c r="G2" s="121"/>
      <c r="H2" s="121"/>
      <c r="I2" s="132"/>
    </row>
    <row r="3" ht="17.1" customHeight="1" spans="1:9">
      <c r="A3" s="122"/>
      <c r="B3" s="123" t="s">
        <v>5</v>
      </c>
      <c r="C3" s="123"/>
      <c r="D3" s="123"/>
      <c r="E3" s="123"/>
      <c r="G3" s="122"/>
      <c r="H3" s="124" t="s">
        <v>6</v>
      </c>
      <c r="I3" s="132"/>
    </row>
    <row r="4" ht="21.4" customHeight="1" spans="1:9">
      <c r="A4" s="125"/>
      <c r="B4" s="126" t="s">
        <v>9</v>
      </c>
      <c r="C4" s="126"/>
      <c r="D4" s="126"/>
      <c r="E4" s="126"/>
      <c r="F4" s="126" t="s">
        <v>75</v>
      </c>
      <c r="G4" s="126"/>
      <c r="H4" s="126"/>
      <c r="I4" s="132"/>
    </row>
    <row r="5" ht="21.4" customHeight="1" spans="1:9">
      <c r="A5" s="125"/>
      <c r="B5" s="126" t="s">
        <v>79</v>
      </c>
      <c r="C5" s="126"/>
      <c r="D5" s="126" t="s">
        <v>70</v>
      </c>
      <c r="E5" s="126" t="s">
        <v>71</v>
      </c>
      <c r="F5" s="126" t="s">
        <v>59</v>
      </c>
      <c r="G5" s="126" t="s">
        <v>196</v>
      </c>
      <c r="H5" s="126" t="s">
        <v>197</v>
      </c>
      <c r="I5" s="132"/>
    </row>
    <row r="6" ht="21.4" customHeight="1" spans="1:9">
      <c r="A6" s="127"/>
      <c r="B6" s="126" t="s">
        <v>80</v>
      </c>
      <c r="C6" s="126" t="s">
        <v>81</v>
      </c>
      <c r="D6" s="126"/>
      <c r="E6" s="126"/>
      <c r="F6" s="126"/>
      <c r="G6" s="126"/>
      <c r="H6" s="126"/>
      <c r="I6" s="132"/>
    </row>
    <row r="7" ht="30" customHeight="1" spans="1:9">
      <c r="A7" s="125"/>
      <c r="B7" s="126"/>
      <c r="C7" s="126"/>
      <c r="D7" s="126"/>
      <c r="E7" s="126" t="s">
        <v>72</v>
      </c>
      <c r="F7" s="128">
        <f>G7+H7</f>
        <v>1627798.01</v>
      </c>
      <c r="G7" s="128">
        <f>SUM(G8:G10)</f>
        <v>1479311.21</v>
      </c>
      <c r="H7" s="128">
        <f>SUM(H8:H10)</f>
        <v>148486.8</v>
      </c>
      <c r="I7" s="132"/>
    </row>
    <row r="8" ht="30" customHeight="1" spans="1:9">
      <c r="A8" s="125"/>
      <c r="B8" s="92" t="s">
        <v>198</v>
      </c>
      <c r="C8" s="92" t="s">
        <v>96</v>
      </c>
      <c r="D8" s="79" t="s">
        <v>85</v>
      </c>
      <c r="E8" s="129" t="s">
        <v>199</v>
      </c>
      <c r="F8" s="130">
        <v>1479251.21</v>
      </c>
      <c r="G8" s="130">
        <v>1479251.21</v>
      </c>
      <c r="H8" s="130"/>
      <c r="I8" s="132"/>
    </row>
    <row r="9" ht="30" customHeight="1" spans="1:9">
      <c r="A9" s="125"/>
      <c r="B9" s="92" t="s">
        <v>198</v>
      </c>
      <c r="C9" s="92" t="s">
        <v>88</v>
      </c>
      <c r="D9" s="79" t="s">
        <v>85</v>
      </c>
      <c r="E9" s="129" t="s">
        <v>200</v>
      </c>
      <c r="F9" s="130">
        <v>148486.8</v>
      </c>
      <c r="G9" s="130"/>
      <c r="H9" s="130">
        <v>148486.8</v>
      </c>
      <c r="I9" s="132"/>
    </row>
    <row r="10" ht="30" customHeight="1" spans="1:9">
      <c r="A10" s="125"/>
      <c r="B10" s="92" t="s">
        <v>201</v>
      </c>
      <c r="C10" s="92" t="s">
        <v>96</v>
      </c>
      <c r="D10" s="79" t="s">
        <v>85</v>
      </c>
      <c r="E10" s="129" t="s">
        <v>202</v>
      </c>
      <c r="F10" s="130">
        <v>60</v>
      </c>
      <c r="G10" s="131">
        <v>60</v>
      </c>
      <c r="H10" s="130"/>
      <c r="I10" s="132"/>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9" sqref="F9"/>
    </sheetView>
  </sheetViews>
  <sheetFormatPr defaultColWidth="10" defaultRowHeight="13.5" outlineLevelCol="7"/>
  <cols>
    <col min="1" max="1" width="1.5" style="96" customWidth="1"/>
    <col min="2" max="4" width="6.625" style="96" customWidth="1"/>
    <col min="5" max="5" width="26.625" style="96" customWidth="1"/>
    <col min="6" max="6" width="48.625" style="96" customWidth="1"/>
    <col min="7" max="7" width="26.625" style="96" customWidth="1"/>
    <col min="8" max="8" width="1.5" style="96" customWidth="1"/>
    <col min="9" max="10" width="9.75" style="96" customWidth="1"/>
    <col min="11" max="16384" width="10" style="96"/>
  </cols>
  <sheetData>
    <row r="1" ht="24.95" customHeight="1" spans="1:8">
      <c r="A1" s="97"/>
      <c r="B1" s="2"/>
      <c r="C1" s="2"/>
      <c r="D1" s="2"/>
      <c r="E1" s="20"/>
      <c r="F1" s="20"/>
      <c r="G1" s="98" t="s">
        <v>203</v>
      </c>
      <c r="H1" s="99"/>
    </row>
    <row r="2" ht="22.9" customHeight="1" spans="1:8">
      <c r="A2" s="97"/>
      <c r="B2" s="100" t="s">
        <v>204</v>
      </c>
      <c r="C2" s="100"/>
      <c r="D2" s="100"/>
      <c r="E2" s="100"/>
      <c r="F2" s="100"/>
      <c r="G2" s="100"/>
      <c r="H2" s="99" t="s">
        <v>3</v>
      </c>
    </row>
    <row r="3" ht="19.5" customHeight="1" spans="1:8">
      <c r="A3" s="101"/>
      <c r="B3" s="102" t="s">
        <v>5</v>
      </c>
      <c r="C3" s="102"/>
      <c r="D3" s="102"/>
      <c r="E3" s="102"/>
      <c r="F3" s="102"/>
      <c r="G3" s="103" t="s">
        <v>6</v>
      </c>
      <c r="H3" s="104"/>
    </row>
    <row r="4" ht="24.4" customHeight="1" spans="1:8">
      <c r="A4" s="105"/>
      <c r="B4" s="75" t="s">
        <v>79</v>
      </c>
      <c r="C4" s="75"/>
      <c r="D4" s="75"/>
      <c r="E4" s="75" t="s">
        <v>70</v>
      </c>
      <c r="F4" s="75" t="s">
        <v>71</v>
      </c>
      <c r="G4" s="75" t="s">
        <v>205</v>
      </c>
      <c r="H4" s="106"/>
    </row>
    <row r="5" ht="24" customHeight="1" spans="1:8">
      <c r="A5" s="105"/>
      <c r="B5" s="75" t="s">
        <v>80</v>
      </c>
      <c r="C5" s="75" t="s">
        <v>81</v>
      </c>
      <c r="D5" s="75" t="s">
        <v>82</v>
      </c>
      <c r="E5" s="75"/>
      <c r="F5" s="75"/>
      <c r="G5" s="75"/>
      <c r="H5" s="107"/>
    </row>
    <row r="6" ht="27.95" customHeight="1" spans="1:8">
      <c r="A6" s="108"/>
      <c r="B6" s="75"/>
      <c r="C6" s="75"/>
      <c r="D6" s="75"/>
      <c r="E6" s="75"/>
      <c r="F6" s="75" t="s">
        <v>72</v>
      </c>
      <c r="G6" s="109">
        <f>G7</f>
        <v>100000</v>
      </c>
      <c r="H6" s="110"/>
    </row>
    <row r="7" ht="30.95" customHeight="1" spans="1:8">
      <c r="A7" s="108"/>
      <c r="B7" s="111" t="s">
        <v>206</v>
      </c>
      <c r="C7" s="111" t="s">
        <v>90</v>
      </c>
      <c r="D7" s="111">
        <v>10</v>
      </c>
      <c r="E7" s="91" t="s">
        <v>85</v>
      </c>
      <c r="F7" s="91" t="s">
        <v>207</v>
      </c>
      <c r="G7" s="112">
        <v>100000</v>
      </c>
      <c r="H7" s="110"/>
    </row>
    <row r="8" ht="22.9" customHeight="1" spans="1:8">
      <c r="A8" s="108"/>
      <c r="B8" s="75"/>
      <c r="C8" s="75"/>
      <c r="D8" s="75"/>
      <c r="E8" s="75"/>
      <c r="F8" s="75"/>
      <c r="G8" s="78"/>
      <c r="H8" s="110"/>
    </row>
    <row r="9" ht="22.9" customHeight="1" spans="1:8">
      <c r="A9" s="108"/>
      <c r="B9" s="75"/>
      <c r="C9" s="75"/>
      <c r="D9" s="75"/>
      <c r="E9" s="75"/>
      <c r="F9" s="75"/>
      <c r="G9" s="78"/>
      <c r="H9" s="110"/>
    </row>
    <row r="10" ht="22.9" customHeight="1" spans="1:8">
      <c r="A10" s="108"/>
      <c r="B10" s="75"/>
      <c r="C10" s="75"/>
      <c r="D10" s="75"/>
      <c r="E10" s="75"/>
      <c r="F10" s="75"/>
      <c r="G10" s="78"/>
      <c r="H10" s="110"/>
    </row>
    <row r="11" ht="22.9" customHeight="1" spans="1:8">
      <c r="A11" s="108"/>
      <c r="B11" s="75"/>
      <c r="C11" s="75"/>
      <c r="D11" s="75"/>
      <c r="E11" s="75"/>
      <c r="F11" s="75"/>
      <c r="G11" s="78"/>
      <c r="H11" s="110"/>
    </row>
    <row r="12" ht="22.9" customHeight="1" spans="1:8">
      <c r="A12" s="108"/>
      <c r="B12" s="75"/>
      <c r="C12" s="75"/>
      <c r="D12" s="75"/>
      <c r="E12" s="75"/>
      <c r="F12" s="75"/>
      <c r="G12" s="78"/>
      <c r="H12" s="110"/>
    </row>
    <row r="13" ht="22.9" customHeight="1" spans="1:8">
      <c r="A13" s="108"/>
      <c r="B13" s="75"/>
      <c r="C13" s="75"/>
      <c r="D13" s="75"/>
      <c r="E13" s="75"/>
      <c r="F13" s="75"/>
      <c r="G13" s="78"/>
      <c r="H13" s="110"/>
    </row>
    <row r="14" ht="22.9" customHeight="1" spans="1:8">
      <c r="A14" s="108"/>
      <c r="B14" s="75"/>
      <c r="C14" s="75"/>
      <c r="D14" s="75"/>
      <c r="E14" s="75"/>
      <c r="F14" s="75"/>
      <c r="G14" s="78"/>
      <c r="H14" s="110"/>
    </row>
    <row r="15" ht="22.9" customHeight="1" spans="1:8">
      <c r="A15" s="105"/>
      <c r="B15" s="79"/>
      <c r="C15" s="79"/>
      <c r="D15" s="79"/>
      <c r="E15" s="79"/>
      <c r="F15" s="79" t="s">
        <v>23</v>
      </c>
      <c r="G15" s="80"/>
      <c r="H15" s="106"/>
    </row>
    <row r="16" ht="22.9" customHeight="1" spans="1:8">
      <c r="A16" s="105"/>
      <c r="B16" s="79"/>
      <c r="C16" s="79"/>
      <c r="D16" s="79"/>
      <c r="E16" s="79"/>
      <c r="F16" s="79" t="s">
        <v>23</v>
      </c>
      <c r="G16" s="80"/>
      <c r="H16" s="106"/>
    </row>
    <row r="17" ht="27.95" customHeight="1" spans="1:8">
      <c r="A17" s="105"/>
      <c r="B17" s="79"/>
      <c r="C17" s="79"/>
      <c r="D17" s="79"/>
      <c r="E17" s="79"/>
      <c r="F17" s="79"/>
      <c r="G17" s="80"/>
      <c r="H17" s="107"/>
    </row>
    <row r="18" ht="27.95" customHeight="1" spans="1:8">
      <c r="A18" s="105"/>
      <c r="B18" s="79"/>
      <c r="C18" s="79"/>
      <c r="D18" s="79"/>
      <c r="E18" s="79"/>
      <c r="F18" s="79"/>
      <c r="G18" s="80"/>
      <c r="H18" s="107"/>
    </row>
    <row r="19" ht="9.75" customHeight="1" spans="1:8">
      <c r="A19" s="113"/>
      <c r="B19" s="114"/>
      <c r="C19" s="114"/>
      <c r="D19" s="114"/>
      <c r="E19" s="114"/>
      <c r="F19" s="113"/>
      <c r="G19" s="113"/>
      <c r="H19" s="11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2022-03-05T03:28:00Z</dcterms:created>
  <cp:lastPrinted>2025-02-15T19:06:00Z</cp:lastPrinted>
  <dcterms:modified xsi:type="dcterms:W3CDTF">2025-02-21T02:10:35Z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273A7E8311724EE3AC8B97CD1D069DA2_13</vt:lpwstr>
  </property>
</Properties>
</file>